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23" activeTab="0"/>
  </bookViews>
  <sheets>
    <sheet name="9-илова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</sheets>
  <definedNames/>
  <calcPr fullCalcOnLoad="1"/>
</workbook>
</file>

<file path=xl/sharedStrings.xml><?xml version="1.0" encoding="utf-8"?>
<sst xmlns="http://schemas.openxmlformats.org/spreadsheetml/2006/main" count="1855" uniqueCount="595">
  <si>
    <t>Код строки</t>
  </si>
  <si>
    <t>Форма № 1</t>
  </si>
  <si>
    <t>Б А Л А Н С</t>
  </si>
  <si>
    <t>Организация:</t>
  </si>
  <si>
    <t>Наманган вилоят Адлия бошкармаси</t>
  </si>
  <si>
    <t xml:space="preserve">Периодичность: </t>
  </si>
  <si>
    <t>Единица измерения</t>
  </si>
  <si>
    <t>тыс.сум</t>
  </si>
  <si>
    <t xml:space="preserve">Министерство </t>
  </si>
  <si>
    <t>Уровень бюджета</t>
  </si>
  <si>
    <t>А К Т И В</t>
  </si>
  <si>
    <t>На начало года</t>
  </si>
  <si>
    <t>На конец года (квартала)</t>
  </si>
  <si>
    <t>РАЗДЕЛ I. НЕФИНАНСОВЫЕ АКТИВЫ</t>
  </si>
  <si>
    <t>1-§. Основные средства и прочие долгосрочные нефинансовые активы</t>
  </si>
  <si>
    <t xml:space="preserve">Основные средства: </t>
  </si>
  <si>
    <t>Первоначальная (восстановительная) стоимость (Субсчёта 010, 011, 012, 013, 015, 018, 019)</t>
  </si>
  <si>
    <t>010</t>
  </si>
  <si>
    <t>Сумма износа (Субсчёта 020, 021, 022, 023, 025, 029)</t>
  </si>
  <si>
    <t>011</t>
  </si>
  <si>
    <t>Остаточная (балансовая) стоимость (стр.010 –стр.011)</t>
  </si>
  <si>
    <t>012</t>
  </si>
  <si>
    <t>Нематериальные активы (Субсчёт 030)</t>
  </si>
  <si>
    <t>020</t>
  </si>
  <si>
    <t/>
  </si>
  <si>
    <t>Основные средства и прочие долгосрочные нефинансовые активы - всего (стр. 012+020)</t>
  </si>
  <si>
    <t>030</t>
  </si>
  <si>
    <t>2-§. Непроизводственные активы</t>
  </si>
  <si>
    <t>Благоустройство земли (Субсчёт 040)</t>
  </si>
  <si>
    <t>040</t>
  </si>
  <si>
    <t>3-§. Товарно-материальные запасы</t>
  </si>
  <si>
    <t>Готовая продукция (Субсчёт 050)</t>
  </si>
  <si>
    <t>050</t>
  </si>
  <si>
    <t>Строительные материалы (Субсчёт 060)</t>
  </si>
  <si>
    <t>060</t>
  </si>
  <si>
    <t>Продукты питания (Субсчёт 061)</t>
  </si>
  <si>
    <t>061</t>
  </si>
  <si>
    <t>Медикаменты и перевязочные средства (Субсчёт 062)</t>
  </si>
  <si>
    <t>062</t>
  </si>
  <si>
    <t>Инвентарь и хозяйственные принадлежности (Субсчёт 063)</t>
  </si>
  <si>
    <t>063</t>
  </si>
  <si>
    <t>Топливо, горюче-смазочные материалы (Субсчёт 064)</t>
  </si>
  <si>
    <t>064</t>
  </si>
  <si>
    <t xml:space="preserve">Запасные части к машинам и оборудованию (Субсчёт 065) </t>
  </si>
  <si>
    <t>065</t>
  </si>
  <si>
    <t>Прочие товарно-материальные запасы (Субсчёт 069)</t>
  </si>
  <si>
    <t>066</t>
  </si>
  <si>
    <t>Товарно – материальные запасы – всего (стр. 050+060+061+062+063+064+065+066)</t>
  </si>
  <si>
    <t>070</t>
  </si>
  <si>
    <t>4-§. Вложения в нефинансовые активы</t>
  </si>
  <si>
    <t>Оборудование к установке (Субсчёт 070)</t>
  </si>
  <si>
    <t>080</t>
  </si>
  <si>
    <t>Незавершенное строительство (Субсчёт 071)</t>
  </si>
  <si>
    <t>081</t>
  </si>
  <si>
    <t>Прочие расходы на основные средства (Субсчёт 072)</t>
  </si>
  <si>
    <t>082</t>
  </si>
  <si>
    <t>Расходы на нематериальные активы (Субсчёт 080)</t>
  </si>
  <si>
    <t>090</t>
  </si>
  <si>
    <t>Расходы на товары (работы, услуги) (Субсчёт 090)</t>
  </si>
  <si>
    <t>100</t>
  </si>
  <si>
    <t>Прочие расходы на товарно-материальные запасы (Субсчёт 091)</t>
  </si>
  <si>
    <t>Вложения в нефинансовые активы – всего (стр. 080+081+082+090+100+101)</t>
  </si>
  <si>
    <t>ВСЕГО ПО РАЗДЕЛУ I (стр. 030+040+070+110)</t>
  </si>
  <si>
    <t>РАДЕЛ II. ФИНАНСОВЫЕ АКТИВЫ</t>
  </si>
  <si>
    <t>Бюджетные средства, профинансированные на содержание организации (Субсчёт 100)</t>
  </si>
  <si>
    <t>Бюджетные средства, профинансированные на другие цели (Субсчёт 101)</t>
  </si>
  <si>
    <t>Средства, поступившие от специальных видов платежей (Субсчёт 110)</t>
  </si>
  <si>
    <t>Поступления, поступившие от платно-контрактной формы обучения в образовательных учреждениях (Субсчёт 111)</t>
  </si>
  <si>
    <t>Средства Фонда развития бюджетной организации (Субсчёт 112)</t>
  </si>
  <si>
    <t>Прочие внебюджетные средства (Субсчёт 113)</t>
  </si>
  <si>
    <t>Средства, временно находящиеся в распоряжении бюджетной организации (Субсчёт 114)</t>
  </si>
  <si>
    <t>Валютный счет (Субсчёт 115)</t>
  </si>
  <si>
    <t>Денежные средства на других счетах (Субсчёт 119)</t>
  </si>
  <si>
    <t>Наличные денежные средства в национальной валюте (Субсчёт 120)</t>
  </si>
  <si>
    <t>Наличные денежные средства в иностранной валюте (Субсчёт 121)</t>
  </si>
  <si>
    <t>Аккредитивы (Субсчёт 130)</t>
  </si>
  <si>
    <t>Денежные средства в пути (Субсчёт 131)</t>
  </si>
  <si>
    <t>Денежные эквиваленты (Субсчёт 132)</t>
  </si>
  <si>
    <t>Денежные средства, размещенные на депозитах (Субсчёт 140)</t>
  </si>
  <si>
    <t>ВСЕГО ПО РАЗДЕЛУ II (стр.130+131+140+141+142+143+144+145+146+150+151+160+161+162+170)</t>
  </si>
  <si>
    <t>РАЗДЕЛ III. ДЕБИТОРЫ</t>
  </si>
  <si>
    <t>Расчеты с поставщиками и подрядчиками (Субсчёт 150)</t>
  </si>
  <si>
    <t>Расчеты с покупателями и заказчиками (Субсчёт 152)</t>
  </si>
  <si>
    <t>Платежи по страхованию (Субсчёт 154)</t>
  </si>
  <si>
    <t>Расчеты по специальным видам платежей (Субсчёт 156)</t>
  </si>
  <si>
    <t>Расчеты с  разными дебиторами (Субсчёт 159)</t>
  </si>
  <si>
    <t>Расчеты с бюджетом по платежам в бюджет (Субсчёт 160)</t>
  </si>
  <si>
    <t>Расчеты по единому социальному платежу (Субсчёт 161)</t>
  </si>
  <si>
    <t>Расчеты по взносам на индивидуальные накопительные пенсионные счета (Субсчёт 162)</t>
  </si>
  <si>
    <t>Расчеты с внебюджетным Пенсионным фондом (Субсчёт 163)</t>
  </si>
  <si>
    <t>Расчеты с другими внебюджетными фондами (Субсчёт 169)</t>
  </si>
  <si>
    <t>Расчеты по недостачам (Субсчёт 170)</t>
  </si>
  <si>
    <t>Расчеты с подотчетными лицами (Субсчёт 172)</t>
  </si>
  <si>
    <t>Прочие расчеты со студентами (Субсчёт 175)</t>
  </si>
  <si>
    <t>Прочие расчеты с работниками (Субсчёт 179)</t>
  </si>
  <si>
    <t>Прочие расчеты между вышестоящими и нижестоящими организациями (Субсчёт 180)</t>
  </si>
  <si>
    <t>ВСЕГО ПО РАЗДЕЛУ III (стр.190+191+192+193+194+200+201+202+203+204+210+211+212+213+220)</t>
  </si>
  <si>
    <t>БАЛАНС (стр. 120+180+230)</t>
  </si>
  <si>
    <t>П А С С И В</t>
  </si>
  <si>
    <t>РАЗДЕЛ III. КРЕДИТОРЫ</t>
  </si>
  <si>
    <t>Расчеты по средствам, временно находящимся в распоряжении бюджетной организации (Субсчёт 155)</t>
  </si>
  <si>
    <t>Расчеты с разными кредиторами (Субсчёт 159)</t>
  </si>
  <si>
    <t>Расчеты  с бюджетом по платежам в бюджет (Субсчёт 160)</t>
  </si>
  <si>
    <t>Расчеты по взносам на индивидуальные накопительные пенсионные счета  (Субсчёт 162)</t>
  </si>
  <si>
    <t>Расчеты с внебюджетным Пенсионным фондом  (Субсчёт 163)</t>
  </si>
  <si>
    <t>Расчеты с работниками по социальным пособиям (Субсчёт 171)</t>
  </si>
  <si>
    <t>Расчеты с подотчетными лицами  (Субсчёт 172)</t>
  </si>
  <si>
    <t>Расчеты с работниками по оплате труда (173- субсчёт)</t>
  </si>
  <si>
    <t>Расчеты со стипендиатами (174- субсчёт)</t>
  </si>
  <si>
    <t>Прочие расчеты со студентами (175- субсчёт)</t>
  </si>
  <si>
    <t>Расчеты с работниками по удержаниям из заработной платы (176- субсчёт)</t>
  </si>
  <si>
    <t>Расчеты с депонентами (177- субсчёт)</t>
  </si>
  <si>
    <t>Прочие расчеты с работниками (179- субсчёт)</t>
  </si>
  <si>
    <t>Прочие расчеты между вышестоящими и нижестоящими организациями (180- субсчёт)</t>
  </si>
  <si>
    <t>ВСЕГО ПО РАЗДЕЛУ III (стр.250+251+252+253+254+255+256+260+261+262+263+264+270+271+272+273+274+ 275+276+277+280)</t>
  </si>
  <si>
    <t>РАЗДЕЛ IV. ФИНАНСОВЫЕ РЕЗУЛЬТАТЫ</t>
  </si>
  <si>
    <t>Фактические расходы по бюджетным средствам (Субсчёт 231)</t>
  </si>
  <si>
    <t>Финансирование из бюджета (Субсчёт 232)</t>
  </si>
  <si>
    <t>Текущие финансовые результаты отчетного периода по бюджетным средствам (стр.301-300)</t>
  </si>
  <si>
    <t>Фактические расходы, осуществленные за счет средств специальных видов платежей (Субсчёт 241)</t>
  </si>
  <si>
    <t>Средства родителей, начисленные по образовательным учреждениям (Субсчёт 242)</t>
  </si>
  <si>
    <t>Текущие финансовые результаты отчетного периода по расчетам специальных видов платежей (стр. 311-310)</t>
  </si>
  <si>
    <t>Фактические расходы, осуществленные за счет средств, поступивших от платно - контрактной формы обучения в общеобразовательных учреждениях (Субсчёт 251)</t>
  </si>
  <si>
    <t>Доходы, от средств платно - контрактного обучения в образовательных учреждениях (Субсчёт 252)</t>
  </si>
  <si>
    <t>Текущие финансовые результаты отчетного периода по средствам от платно - контрактной формы обучения в образовательных учреждениях (стр.321-320)</t>
  </si>
  <si>
    <t>Фактические расходы осуществленные за счет средств Фонда развития  бюджетной организации (Субсчёт 261)</t>
  </si>
  <si>
    <t>Доходы по средствам Фонда развития бюджетной  организации (Субсчёт 262)</t>
  </si>
  <si>
    <t>Текущие финансовые результаты отчетного периода по средствам Фонда развития бюджетной организации (стр. 331-330)</t>
  </si>
  <si>
    <t>Фактические расходы по прочим  доходам (Субсчёт 271)</t>
  </si>
  <si>
    <t>Доходы прочих внебюджетных средств (Субсчёт 272)</t>
  </si>
  <si>
    <t>Излишки имущества, выявленные в результате  инвентаризации (Субсчёт 273)</t>
  </si>
  <si>
    <t>Текущие финансовые результаты текущего отчетного периода по прочим внебюджетным доходам (стр. 341+342-340)</t>
  </si>
  <si>
    <r>
      <t>Заключительные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финансовые результаты (стр. 351+352+353+354+355+356)</t>
    </r>
  </si>
  <si>
    <t>Заключительный финансовый результат по бюджетным средствам (Субсчёт 280)</t>
  </si>
  <si>
    <t>Заключительный финансовый результат по расчетам  специальных видов платежей (Субсчёт 281)</t>
  </si>
  <si>
    <t>Заключительный финансовый результат по средствам от платно-контрактного обучения в образовательных учреждениях (Субсчёт 282)</t>
  </si>
  <si>
    <t>Заключительный финансовый результат по средствам  Фонда  развития бюджетной  организации (Субсчёт 283)</t>
  </si>
  <si>
    <t>Заключительный финансовый результат по прочим  доходам (Субсчёт 284)</t>
  </si>
  <si>
    <t>Льготы по налогам и обязательным платежам, начисленным в бюджет и внебюджетные фонды (Субсчёт 285)</t>
  </si>
  <si>
    <t>ВСЕГО ПО РАЗДЕЛУ IV (стр. 302+312+322+332+343+350)</t>
  </si>
  <si>
    <t>БАЛАНС (стр.290+360)</t>
  </si>
  <si>
    <r>
      <t>РАЗДЕЛ V.</t>
    </r>
    <r>
      <rPr>
        <b/>
        <sz val="10"/>
        <color indexed="8"/>
        <rFont val="Arial"/>
        <family val="1"/>
      </rPr>
      <t xml:space="preserve"> </t>
    </r>
    <r>
      <rPr>
        <b/>
        <sz val="10"/>
        <color indexed="8"/>
        <rFont val="Times New Roman"/>
        <family val="1"/>
      </rPr>
      <t>ЗАБАЛАНСОВЫЕ СЧЕТА</t>
    </r>
  </si>
  <si>
    <t>Арендованные основные средства (01)</t>
  </si>
  <si>
    <t>Товарно-материальные ценности, принятые по ответственное хранение (02)</t>
  </si>
  <si>
    <t>Бланки строгой отчетности (04)</t>
  </si>
  <si>
    <t>Списанная задолженность неплатежеспособных дебиторов (05)</t>
  </si>
  <si>
    <t>Материальные ценности, оплаченные по централизованному снабжению (06)</t>
  </si>
  <si>
    <t>Задолженность учеников и студентов за невозвращенные материальные ценности (07)</t>
  </si>
  <si>
    <t>Переходящие спортивные призы и кубки (08)</t>
  </si>
  <si>
    <t>Неоплаченные путевки (09)</t>
  </si>
  <si>
    <t>Инвентарь и хозяйственные принадлежности в эксплуатации (10)</t>
  </si>
  <si>
    <t>Учебные предметы военной техники (11)</t>
  </si>
  <si>
    <t>Запасные части транспортных средств, выданных взамен изношенных (12)</t>
  </si>
  <si>
    <t xml:space="preserve">                                  Руководитель ____________                                                                           Главный бухгалтер        _________________                              </t>
  </si>
  <si>
    <t xml:space="preserve">                                                                                          (подпись)</t>
  </si>
  <si>
    <t xml:space="preserve"> (подпись)</t>
  </si>
  <si>
    <t>М.П.                                                                          ____ _________________ 20____ года</t>
  </si>
  <si>
    <t>на 01.10.2021</t>
  </si>
  <si>
    <t>1 октября</t>
  </si>
  <si>
    <t>Б.    Ф А К Т И Ч Е С К И Е  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</si>
  <si>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</si>
  <si>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</si>
  <si>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</si>
  <si>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</si>
  <si>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</si>
  <si>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4010-21</t>
  </si>
  <si>
    <t>4014-21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</si>
  <si>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</si>
  <si>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</si>
  <si>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</si>
  <si>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</si>
  <si>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</si>
  <si>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</si>
  <si>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</si>
  <si>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Пособия</t>
  </si>
  <si>
    <t>47</t>
  </si>
  <si>
    <t>Пособия по временной нетрудоспособности</t>
  </si>
  <si>
    <t>120</t>
  </si>
  <si>
    <t>Пособия по беременности и родам</t>
  </si>
  <si>
    <t>150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</si>
  <si>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</si>
  <si>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</si>
  <si>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</si>
  <si>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</si>
  <si>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</si>
  <si>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</si>
  <si>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</si>
  <si>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II-группа "Начисления на заработную плату"</t>
  </si>
  <si>
    <t>РАСХОДЫ ПО ТОВАРАМ И УСЛУГАМ</t>
  </si>
  <si>
    <t>42</t>
  </si>
  <si>
    <t>00</t>
  </si>
  <si>
    <t>Командировочные расходы</t>
  </si>
  <si>
    <t>В пределах республики</t>
  </si>
  <si>
    <t>Коммунальные услуги</t>
  </si>
  <si>
    <t>Электроэнергия</t>
  </si>
  <si>
    <t>Природный газ</t>
  </si>
  <si>
    <t>22</t>
  </si>
  <si>
    <t>Холодная вода и канализация</t>
  </si>
  <si>
    <t>24</t>
  </si>
  <si>
    <t>Услуги по уборке и вывоза мусору, а так же приобретение энергетических и других ресурсов (кроме бензина и других ГСМ)</t>
  </si>
  <si>
    <t>25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</si>
  <si>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</si>
  <si>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</si>
  <si>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</si>
  <si>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</si>
  <si>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</si>
  <si>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</si>
  <si>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</si>
  <si>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</si>
  <si>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</si>
  <si>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</si>
  <si>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</si>
  <si>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</si>
  <si>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</si>
  <si>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Топливо и ГСМ</t>
  </si>
  <si>
    <t>500</t>
  </si>
  <si>
    <t>Другие расходы на приобретение товаров и услуг</t>
  </si>
  <si>
    <t>90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</si>
  <si>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</si>
  <si>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</si>
  <si>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</si>
  <si>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</si>
  <si>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>200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</si>
  <si>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</si>
  <si>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</si>
  <si>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</si>
  <si>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</si>
  <si>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</si>
  <si>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Капитальный ремонт основных средств</t>
  </si>
  <si>
    <t>Здания</t>
  </si>
  <si>
    <t>31</t>
  </si>
  <si>
    <t>Нежилые здания</t>
  </si>
  <si>
    <t>Другие виды расходов по капитальному ремонту прочих основных средств</t>
  </si>
  <si>
    <t>39</t>
  </si>
  <si>
    <t>Приобретение основных средств</t>
  </si>
  <si>
    <t>Жилые здания</t>
  </si>
  <si>
    <t>54</t>
  </si>
  <si>
    <t>Прочие машины и оборудование</t>
  </si>
  <si>
    <t>900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</si>
  <si>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</si>
  <si>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</si>
  <si>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</si>
  <si>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</si>
  <si>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Приборы учета электроэнергии и коммунальных услуг</t>
  </si>
  <si>
    <t>930</t>
  </si>
  <si>
    <t>Прочая техника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</si>
  <si>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</si>
  <si>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</si>
  <si>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</si>
  <si>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</si>
  <si>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</si>
  <si>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</si>
  <si>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IV-группа "Другие расходы"</t>
  </si>
  <si>
    <t>ВСЕГО</t>
  </si>
  <si>
    <t>Руководитель ___________</t>
  </si>
  <si>
    <t xml:space="preserve">Главный бухгалтер _______________ </t>
  </si>
  <si>
    <t>М. П.</t>
  </si>
  <si>
    <t>«___» ________________20__ год</t>
  </si>
  <si>
    <t xml:space="preserve">О Т Ч Е Т
об исполнении сметы расходов 
</t>
  </si>
  <si>
    <t>за  с Январь.2021 г. по Сентябрь.2021 г.</t>
  </si>
  <si>
    <t xml:space="preserve">         Л/С 100021860144017033602009001</t>
  </si>
  <si>
    <t>Код расходов</t>
  </si>
  <si>
    <t>По уточнен-
ной смете</t>
  </si>
  <si>
    <t>Кассовый расходы</t>
  </si>
  <si>
    <t>(Бух.Учет)Кассовый расходы</t>
  </si>
  <si>
    <t>Остаток по смете</t>
  </si>
  <si>
    <t>4110000</t>
  </si>
  <si>
    <t>01</t>
  </si>
  <si>
    <t>4111000</t>
  </si>
  <si>
    <t>02</t>
  </si>
  <si>
    <t>4111100</t>
  </si>
  <si>
    <t>03</t>
  </si>
  <si>
    <t>4711100</t>
  </si>
  <si>
    <t>04</t>
  </si>
  <si>
    <t>4711120</t>
  </si>
  <si>
    <t>05</t>
  </si>
  <si>
    <t>4711150</t>
  </si>
  <si>
    <t>06</t>
  </si>
  <si>
    <t>07</t>
  </si>
  <si>
    <t>4120000</t>
  </si>
  <si>
    <t>08</t>
  </si>
  <si>
    <t>4121000</t>
  </si>
  <si>
    <t>09</t>
  </si>
  <si>
    <t>4121100</t>
  </si>
  <si>
    <t>Другие взносы/отчисления на социальные нужды</t>
  </si>
  <si>
    <t>4121200</t>
  </si>
  <si>
    <t>12</t>
  </si>
  <si>
    <t>4200000</t>
  </si>
  <si>
    <t>13</t>
  </si>
  <si>
    <t>4210000</t>
  </si>
  <si>
    <t>14</t>
  </si>
  <si>
    <t>4211000</t>
  </si>
  <si>
    <t>15</t>
  </si>
  <si>
    <t>4220000</t>
  </si>
  <si>
    <t>16</t>
  </si>
  <si>
    <t>4221000</t>
  </si>
  <si>
    <t>17</t>
  </si>
  <si>
    <t>4224000</t>
  </si>
  <si>
    <t>18</t>
  </si>
  <si>
    <t>4290000</t>
  </si>
  <si>
    <t>19</t>
  </si>
  <si>
    <t>4292000</t>
  </si>
  <si>
    <t>4292100</t>
  </si>
  <si>
    <t>4292200</t>
  </si>
  <si>
    <t>4800000</t>
  </si>
  <si>
    <t>23</t>
  </si>
  <si>
    <t>4820000</t>
  </si>
  <si>
    <t>4821000</t>
  </si>
  <si>
    <t>4821100</t>
  </si>
  <si>
    <t>26</t>
  </si>
  <si>
    <t>Электрон давлат харидларида иштирок этиш учун закалат тулови харажатлари</t>
  </si>
  <si>
    <t>4821140</t>
  </si>
  <si>
    <t>27</t>
  </si>
  <si>
    <t>28</t>
  </si>
  <si>
    <t>Всего расходов</t>
  </si>
  <si>
    <t>29</t>
  </si>
  <si>
    <t>Приложение № 2
к Правилам составления, утверждения и представления месячных, квартальных и годовых бухгалтерских отчетов организациями, финансируемыми из Государственного бюджета
Республики Узбекистан</t>
  </si>
  <si>
    <t>О Т Ч Е Т
об исполнении сметы расходов</t>
  </si>
  <si>
    <t>Наименование организации:</t>
  </si>
  <si>
    <t xml:space="preserve">          </t>
  </si>
  <si>
    <t>Раздел   7033   подраздел   602   глава   009</t>
  </si>
  <si>
    <t xml:space="preserve">Отчетный период: </t>
  </si>
  <si>
    <t>Министерство:</t>
  </si>
  <si>
    <t>Уровень бюджета:</t>
  </si>
  <si>
    <t xml:space="preserve">Еденица измерения: тыс. сум </t>
  </si>
  <si>
    <t>Л/С:</t>
  </si>
  <si>
    <t>100021860144017033602009001</t>
  </si>
  <si>
    <t>Статья и
 подстатья</t>
  </si>
  <si>
    <t xml:space="preserve">Утвержденный
(уточненный)
план </t>
  </si>
  <si>
    <t>Профинан-
сировано 
за отчетный 
период</t>
  </si>
  <si>
    <t>Всего 
кассовых 
расходов</t>
  </si>
  <si>
    <t>Всего 
фактические 
расходы</t>
  </si>
  <si>
    <t>А</t>
  </si>
  <si>
    <t>Б</t>
  </si>
  <si>
    <t>32</t>
  </si>
  <si>
    <t>140</t>
  </si>
  <si>
    <t>33</t>
  </si>
  <si>
    <t>35</t>
  </si>
  <si>
    <t>Руководитель   _____________________</t>
  </si>
  <si>
    <t>Главный бухгалтер  ________________</t>
  </si>
  <si>
    <t>«______»________________ 20___ г</t>
  </si>
  <si>
    <t xml:space="preserve">       М.П.</t>
  </si>
  <si>
    <t>ПРИЛОЖЕНИЕ 3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</si>
  <si>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СПРАВКА 
о дебиторской и кредиторской задолженностях</t>
  </si>
  <si>
    <t>по состоянию на 01.07.2021</t>
  </si>
  <si>
    <t>Глава:</t>
  </si>
  <si>
    <t>009</t>
  </si>
  <si>
    <t>Отчетный период:</t>
  </si>
  <si>
    <t>1 июля</t>
  </si>
  <si>
    <t>Республиканский</t>
  </si>
  <si>
    <t>Единица измерения:</t>
  </si>
  <si>
    <t>тыс. cум</t>
  </si>
  <si>
    <t>№ п/п</t>
  </si>
  <si>
    <t>Статья расходов</t>
  </si>
  <si>
    <t>Всего 
задолженность</t>
  </si>
  <si>
    <t>Из них</t>
  </si>
  <si>
    <t>Из них просроченная 
задолженность - 
всего</t>
  </si>
  <si>
    <t>в том числе</t>
  </si>
  <si>
    <t>Из них за пределами 
республики</t>
  </si>
  <si>
    <t>Примечание</t>
  </si>
  <si>
    <t>за счет
 бюджета</t>
  </si>
  <si>
    <t>за счет внебюджетных средств</t>
  </si>
  <si>
    <t>A</t>
  </si>
  <si>
    <t>ДЕБИТОРСКАЯ ЗАДОЛЖЕННОСТЬ:</t>
  </si>
  <si>
    <t>4222000</t>
  </si>
  <si>
    <t>4230000</t>
  </si>
  <si>
    <t>4234000</t>
  </si>
  <si>
    <t>4234900</t>
  </si>
  <si>
    <t>Прочие машины, оборудования, техника и передаточные устройства</t>
  </si>
  <si>
    <t>4234930</t>
  </si>
  <si>
    <t>4250000</t>
  </si>
  <si>
    <t>4252000</t>
  </si>
  <si>
    <t>4252500</t>
  </si>
  <si>
    <t>4299000</t>
  </si>
  <si>
    <t>4299990</t>
  </si>
  <si>
    <t>4821190</t>
  </si>
  <si>
    <t>Итого по группам расходов:</t>
  </si>
  <si>
    <t>Всего:</t>
  </si>
  <si>
    <t>КРЕДИТОРСКАЯ ЗАДОЛЖЕННОСТЬ:</t>
  </si>
  <si>
    <t>Руководитель _____________________</t>
  </si>
  <si>
    <t>Главный бухгалтер ____________________</t>
  </si>
  <si>
    <t>М.П.</t>
  </si>
  <si>
    <r>
      <t xml:space="preserve">________________ _____________________    </t>
    </r>
    <r>
      <rPr>
        <u val="single"/>
        <sz val="11"/>
        <color indexed="8"/>
        <rFont val="Times New Roman"/>
        <family val="1"/>
      </rPr>
      <t>20</t>
    </r>
    <r>
      <rPr>
        <sz val="11"/>
        <color indexed="8"/>
        <rFont val="Times New Roman"/>
        <family val="1"/>
      </rPr>
      <t>_____г.</t>
    </r>
  </si>
  <si>
    <t>Вазирлик ва идоралар, бошқарув органлари ва бошқа ташкилотлар бўйича тармоқ, штатлар ва контингентга доир режанинг бажарилиши (бюджет маблағлари бўйича) тўғрисида</t>
  </si>
  <si>
    <t>ҲИСОБОТ</t>
  </si>
  <si>
    <t>01-07-2021</t>
  </si>
  <si>
    <t>йил ҳолатига</t>
  </si>
  <si>
    <t xml:space="preserve">Ташкилот номи </t>
  </si>
  <si>
    <t xml:space="preserve">Даврийлиги: </t>
  </si>
  <si>
    <t>Чораклик</t>
  </si>
  <si>
    <t>Вазирлик (идора)</t>
  </si>
  <si>
    <t>Министерство юстиции Республики Узбекистан</t>
  </si>
  <si>
    <t xml:space="preserve">Бўлим     </t>
  </si>
  <si>
    <t>7033</t>
  </si>
  <si>
    <t>Кичик бўлим</t>
  </si>
  <si>
    <t>602</t>
  </si>
  <si>
    <t>Боб</t>
  </si>
  <si>
    <t>Ташкилот типи</t>
  </si>
  <si>
    <t>Вазирлик ва идоралар, бошқарув органлари ва бошқа ташкилотлар (бюджет маблағлари бўйича)</t>
  </si>
  <si>
    <t>Бюджет тури</t>
  </si>
  <si>
    <t>Вилоят(Тошкент шаҳар)</t>
  </si>
  <si>
    <t>(минг сўмда)</t>
  </si>
  <si>
    <t>Асосий кўрсаткичлар</t>
  </si>
  <si>
    <t>Тоифалар</t>
  </si>
  <si>
    <t>Ҳақиқий борлиги</t>
  </si>
  <si>
    <t>Ўртача йиллик миқдори</t>
  </si>
  <si>
    <t>йил бошига</t>
  </si>
  <si>
    <t>йил (чорак) охирига</t>
  </si>
  <si>
    <t>йиллик режа</t>
  </si>
  <si>
    <t>бажарилиши</t>
  </si>
  <si>
    <t>Ташкилот сони</t>
  </si>
  <si>
    <t>1100</t>
  </si>
  <si>
    <t>Юридик шахс мақомига эга ташкилотлар сони</t>
  </si>
  <si>
    <t>1110</t>
  </si>
  <si>
    <t>Юридик шахс мақомига эга бўлмаган ташкилотлар сони</t>
  </si>
  <si>
    <t>1120</t>
  </si>
  <si>
    <t>Ташкилотда штат бирлик (ставка)лари сони бўйича кўрсаткичлар</t>
  </si>
  <si>
    <t>4000</t>
  </si>
  <si>
    <t>Бошқарув ходимлари штат бирлик (ставка)лари сони</t>
  </si>
  <si>
    <t>4100</t>
  </si>
  <si>
    <t>Мутахассислар штат бирлик (ставка)лари сони</t>
  </si>
  <si>
    <t>4200</t>
  </si>
  <si>
    <t>Ишлаб чиқариш ходимлари штат бирлик (ставка)лари сони</t>
  </si>
  <si>
    <t>4300</t>
  </si>
  <si>
    <t>Техник ва хизмат кўрсатувчи ходимлар штат бирлик (ставка)лари сони</t>
  </si>
  <si>
    <t>4400</t>
  </si>
  <si>
    <t>Ташкилотда ходимлар (жисмоний шахслар) сони бўйича кўрсаткичлар</t>
  </si>
  <si>
    <t>5000</t>
  </si>
  <si>
    <t>Бошқарув ходимлари сони</t>
  </si>
  <si>
    <t>5100</t>
  </si>
  <si>
    <t>Мутахассис ходимлар сони</t>
  </si>
  <si>
    <t>5200</t>
  </si>
  <si>
    <t>Ишлаб чиқариш ходимлари сони</t>
  </si>
  <si>
    <t>5300</t>
  </si>
  <si>
    <t>Техник ва хизмат кўрсатувчи ходимлар сони</t>
  </si>
  <si>
    <t>5400</t>
  </si>
  <si>
    <t>Ташкилотнинг сақлаш харажатлари миқдор кўрсаткичлари</t>
  </si>
  <si>
    <t>6000</t>
  </si>
  <si>
    <t>Ташкилотнинг сақлаш харажатлари суммаси</t>
  </si>
  <si>
    <t>6100</t>
  </si>
  <si>
    <t>Асосий иш ҳақи (4111100)</t>
  </si>
  <si>
    <t>6110</t>
  </si>
  <si>
    <t>Ҳомиладорлик ва туғиш бўйича нафақа (4711150)</t>
  </si>
  <si>
    <t>6130</t>
  </si>
  <si>
    <t>Моддий рағбатлантириш жамғармаси суммаси</t>
  </si>
  <si>
    <t>6913</t>
  </si>
  <si>
    <t>Ташкилотга тегишли бошқа миқдор кўрсаткичлари</t>
  </si>
  <si>
    <t>9000</t>
  </si>
  <si>
    <t>Ташкилот умумий ер майдони ҳажми (га)</t>
  </si>
  <si>
    <t>9100</t>
  </si>
  <si>
    <t>Иморатлар ва иншоотлар майдони ҳажми (м2)</t>
  </si>
  <si>
    <t>9110</t>
  </si>
  <si>
    <t>Ижарага берилган майдон ҳажми</t>
  </si>
  <si>
    <t>9111</t>
  </si>
  <si>
    <t>Ташкилотда ҳомиладорлик ва туғиш бўйича нафақа олувчи ходимлар сони</t>
  </si>
  <si>
    <t>9904</t>
  </si>
  <si>
    <t>Ташкилотнинг бино иншоот ёки ер майдонларини ижарага беришдан тушган тушум суммаси</t>
  </si>
  <si>
    <t>9905</t>
  </si>
  <si>
    <t>Ташкилот балансида мавжуд хизмат автомашиналари сони</t>
  </si>
  <si>
    <t>9906</t>
  </si>
  <si>
    <t>Белгиланган лимит бўйича хизмат автомашиналари сони</t>
  </si>
  <si>
    <t>9907</t>
  </si>
  <si>
    <t>Ташкилот балансида мавжуд шахсий бириктирилган хизмат автомашиналари сони</t>
  </si>
  <si>
    <t>9908</t>
  </si>
  <si>
    <t>Ташкилот балансида мавжуд навбатчи хизмат автомашиналари сони</t>
  </si>
  <si>
    <t>9909</t>
  </si>
  <si>
    <t>Ташкилот балансида мавжуд махсус хизмат автомашиналари сони</t>
  </si>
  <si>
    <t>9910</t>
  </si>
  <si>
    <t>Пуллик хизматлардан тушган маблағлар суммаси</t>
  </si>
  <si>
    <t>9916</t>
  </si>
  <si>
    <t>2021 йилда Ўзбекистон Республикаси Адлия вазирлиги Наманган вилоят адлия бошқармаси бюджетдан ажратилган маблағларнинг чегараланган миқдорининг ўз тасарруфидаги бюджет 
ташкилотлари кесимида тақсимоти тўғрисида</t>
  </si>
  <si>
    <t>МАЪЛУМОТ</t>
  </si>
  <si>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</si>
  <si>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</si>
  <si>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</si>
  <si>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</si>
  <si>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</si>
  <si>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</si>
  <si>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</si>
  <si>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</si>
  <si>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</si>
  <si>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1.</t>
  </si>
  <si>
    <t>Наманган в-ти Адлия бошқармаси</t>
  </si>
  <si>
    <t>2.</t>
  </si>
  <si>
    <t>3.</t>
  </si>
  <si>
    <t>...</t>
  </si>
  <si>
    <t>Жами</t>
  </si>
  <si>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</si>
  <si>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</si>
  <si>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01.10.2021</t>
  </si>
  <si>
    <t>Периодичность:</t>
  </si>
  <si>
    <t>тыс. сум</t>
  </si>
  <si>
    <t xml:space="preserve">Л/С: </t>
  </si>
  <si>
    <t>400121860144017033602009001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</si>
  <si>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</si>
  <si>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</si>
  <si>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</si>
  <si>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</si>
  <si>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</si>
  <si>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</si>
  <si>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</si>
  <si>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</si>
  <si>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</si>
  <si>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</si>
  <si>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</si>
  <si>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</si>
  <si>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</si>
  <si>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</si>
  <si>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</si>
  <si>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</si>
  <si>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</si>
  <si>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</si>
  <si>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</si>
  <si>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</si>
  <si>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</si>
  <si>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</si>
  <si>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</si>
  <si>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Другие виды расходов по содержанию и текущему ремонту</t>
  </si>
  <si>
    <t>Стратегические запасы</t>
  </si>
  <si>
    <t>51</t>
  </si>
  <si>
    <t>Государственные резервы</t>
  </si>
  <si>
    <t>Другие виды расходов по приобретению основных средств</t>
  </si>
  <si>
    <t>55</t>
  </si>
  <si>
    <t>Культивируемые активы</t>
  </si>
  <si>
    <t>Кадастровые, землеустроительные и топографо-геодезические, картографические работы</t>
  </si>
  <si>
    <t xml:space="preserve">         Л/С 401021860144017033602009002</t>
  </si>
  <si>
    <t>4225000</t>
  </si>
  <si>
    <t>4234100</t>
  </si>
  <si>
    <t>Другие машины, оборудование и техника</t>
  </si>
  <si>
    <t>4234990</t>
  </si>
  <si>
    <t>4252100</t>
  </si>
  <si>
    <t>4252110</t>
  </si>
  <si>
    <t>4252120</t>
  </si>
  <si>
    <t>36</t>
  </si>
  <si>
    <t>4300000</t>
  </si>
  <si>
    <t>37</t>
  </si>
  <si>
    <t>4330000</t>
  </si>
  <si>
    <t>38</t>
  </si>
  <si>
    <t>4331000</t>
  </si>
  <si>
    <t>4331200</t>
  </si>
  <si>
    <t>40</t>
  </si>
  <si>
    <t>4339000</t>
  </si>
  <si>
    <t>44</t>
  </si>
  <si>
    <t>45</t>
  </si>
  <si>
    <t>46</t>
  </si>
  <si>
    <t xml:space="preserve">         Л/С 401021860144017033602009003</t>
  </si>
  <si>
    <t>4350000</t>
  </si>
  <si>
    <t>4354000</t>
  </si>
  <si>
    <t>4354900</t>
  </si>
  <si>
    <t>4354910</t>
  </si>
  <si>
    <t>4354920</t>
  </si>
  <si>
    <t>4354990</t>
  </si>
  <si>
    <t>РАСХОДЫ ПО ФИНАНСОВЫМ АКТИВАМ И ОБЯЗАТЕЛЬСТВАМ</t>
  </si>
  <si>
    <t>4900000</t>
  </si>
  <si>
    <t>Финансовый актив</t>
  </si>
  <si>
    <t>4910000</t>
  </si>
  <si>
    <t xml:space="preserve">Внутренние </t>
  </si>
  <si>
    <t>4911000</t>
  </si>
  <si>
    <t>Депозиты</t>
  </si>
  <si>
    <t>4911100</t>
  </si>
  <si>
    <t>2021 йилда Ўзбекистон Республикаси Адлия вазирлиги Наманган вилоят адлия бошқармаси бюджетдан ташвари ажратилган маблағларнинг чегараланган миқдорининг ўз тасарруфидаги бюджет 
ташкилотлари кесимида тақсимоти тўғрисида</t>
  </si>
  <si>
    <t>Наманган вилояти Адлия бошқармаси</t>
  </si>
  <si>
    <t>№</t>
  </si>
  <si>
    <t xml:space="preserve">Мансабдор шахснинг 
исм фамилияси </t>
  </si>
  <si>
    <t xml:space="preserve">Лавозими </t>
  </si>
  <si>
    <t>Буйруқ рақами куни</t>
  </si>
  <si>
    <t xml:space="preserve">Хизмат сафари муддати </t>
  </si>
  <si>
    <t>Хизмат 
сафари манзили</t>
  </si>
  <si>
    <t>Хизмат сафари мақсади</t>
  </si>
  <si>
    <t xml:space="preserve">Жами 
харажатлар </t>
  </si>
  <si>
    <t xml:space="preserve">Транспорт 
харажатлари </t>
  </si>
  <si>
    <t xml:space="preserve">Кунли харажатлар </t>
  </si>
  <si>
    <t xml:space="preserve">Мехмонхон харажатлари </t>
  </si>
  <si>
    <t xml:space="preserve">Бошқа харажатлар </t>
  </si>
  <si>
    <t>Рахималиев Ж</t>
  </si>
  <si>
    <t>етакчи маслахатчи</t>
  </si>
  <si>
    <t>11-хс</t>
  </si>
  <si>
    <t>Тошкент шахри</t>
  </si>
  <si>
    <t>хизмат зарурияти</t>
  </si>
  <si>
    <t>Наманган вилоят адлия бошқармасининг</t>
  </si>
  <si>
    <t>тушумлари (даромадлари) тўғрисида маълумотлар</t>
  </si>
  <si>
    <t>минг сўм</t>
  </si>
  <si>
    <t>Т/Р</t>
  </si>
  <si>
    <t>Номи</t>
  </si>
  <si>
    <t>Даромад</t>
  </si>
  <si>
    <t>Бошқарманинг нотариус давлат божи</t>
  </si>
  <si>
    <t>т/р</t>
  </si>
  <si>
    <t xml:space="preserve">Хорижий давлатнинг номи </t>
  </si>
  <si>
    <t xml:space="preserve">Хориждан келган мехмоннинг исм фамилияси </t>
  </si>
  <si>
    <t xml:space="preserve">Кунли харажатлар :нонушта </t>
  </si>
  <si>
    <t xml:space="preserve">Кунли харажатлар: тушлик </t>
  </si>
  <si>
    <t xml:space="preserve">Кунли харажатлар: кечки овқат </t>
  </si>
  <si>
    <t>Изоҳ</t>
  </si>
  <si>
    <t>-</t>
  </si>
  <si>
    <t xml:space="preserve">2021 йил 3-чорак давомида адлия бошқармаси томонидан хорижий мехмонларни кутиб олиш билан боғлиқ харажатлар амалга оширилмаганлиги маълум қилинади.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</si>
</sst>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&quot;-&quot;??_-;_-@_-"/>
    <numFmt numFmtId="173" formatCode="_-* #,##0.00_р_._-;\-* #,##0.00_р_._-;_-* &quot; &quot;??_р_._-;_-@_-"/>
    <numFmt numFmtId="174" formatCode="_-* #,##0.0_р_._-;\-* #,##0.0_р_._-;_-* &quot;-&quot;??_р_._-;_-@_-"/>
    <numFmt numFmtId="175" formatCode="_-* #,##0.0_р_._-;\-* #,##0.0_р_._-;_-* &quot; 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\ _р_._-;\-* #,##0.00\ _р_._-;_-* &quot;-&quot;??\ _р_._-;_-@_-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u val="single"/>
      <sz val="11"/>
      <color indexed="25"/>
      <name val="Calibri"/>
      <family val="2"/>
    </font>
    <font>
      <sz val="6"/>
      <color indexed="8"/>
      <name val="Times New Roman"/>
      <family val="1"/>
    </font>
    <font>
      <b/>
      <sz val="9.5"/>
      <color indexed="8"/>
      <name val="Times New Roman"/>
      <family val="1"/>
    </font>
    <font>
      <sz val="9.5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8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wrapText="1"/>
    </xf>
    <xf numFmtId="175" fontId="2" fillId="0" borderId="10" xfId="63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175" fontId="6" fillId="0" borderId="10" xfId="63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175" fontId="2" fillId="0" borderId="11" xfId="63" applyNumberFormat="1" applyFont="1" applyFill="1" applyBorder="1" applyAlignment="1">
      <alignment horizontal="center" vertical="center"/>
    </xf>
    <xf numFmtId="175" fontId="2" fillId="0" borderId="12" xfId="63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/>
    </xf>
    <xf numFmtId="175" fontId="6" fillId="0" borderId="11" xfId="63" applyNumberFormat="1" applyFont="1" applyFill="1" applyBorder="1" applyAlignment="1">
      <alignment horizontal="center" vertical="center"/>
    </xf>
    <xf numFmtId="175" fontId="6" fillId="0" borderId="12" xfId="63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/>
      <protection/>
    </xf>
    <xf numFmtId="0" fontId="27" fillId="0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NumberFormat="1" applyFont="1" applyFill="1" applyBorder="1" applyAlignment="1" applyProtection="1">
      <alignment horizontal="left" vertical="center" wrapText="1"/>
      <protection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49" fontId="30" fillId="0" borderId="10" xfId="0" applyNumberFormat="1" applyFont="1" applyFill="1" applyBorder="1" applyAlignment="1" applyProtection="1">
      <alignment horizontal="center" vertical="center" wrapText="1"/>
      <protection/>
    </xf>
    <xf numFmtId="173" fontId="31" fillId="33" borderId="10" xfId="63" applyNumberFormat="1" applyFont="1" applyFill="1" applyBorder="1" applyAlignment="1" applyProtection="1">
      <alignment horizontal="center" vertical="center"/>
      <protection/>
    </xf>
    <xf numFmtId="0" fontId="28" fillId="0" borderId="10" xfId="0" applyNumberFormat="1" applyFont="1" applyFill="1" applyBorder="1" applyAlignment="1" applyProtection="1">
      <alignment horizontal="left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49" fontId="32" fillId="0" borderId="10" xfId="0" applyNumberFormat="1" applyFont="1" applyFill="1" applyBorder="1" applyAlignment="1" applyProtection="1">
      <alignment horizontal="center" vertical="center" wrapText="1"/>
      <protection/>
    </xf>
    <xf numFmtId="173" fontId="33" fillId="33" borderId="10" xfId="63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4" fillId="33" borderId="22" xfId="55" applyFont="1" applyFill="1" applyBorder="1" applyAlignment="1">
      <alignment horizontal="center" vertical="center" wrapText="1"/>
      <protection/>
    </xf>
    <xf numFmtId="0" fontId="35" fillId="33" borderId="22" xfId="55" applyFont="1" applyFill="1" applyBorder="1" applyAlignment="1">
      <alignment horizontal="justify" vertical="center" wrapText="1"/>
      <protection/>
    </xf>
    <xf numFmtId="49" fontId="36" fillId="33" borderId="22" xfId="55" applyNumberFormat="1" applyFont="1" applyFill="1" applyBorder="1" applyAlignment="1">
      <alignment horizontal="center" vertical="center" wrapText="1"/>
      <protection/>
    </xf>
    <xf numFmtId="49" fontId="31" fillId="33" borderId="22" xfId="63" applyNumberFormat="1" applyFont="1" applyFill="1" applyBorder="1" applyAlignment="1">
      <alignment horizontal="center" vertical="center"/>
    </xf>
    <xf numFmtId="173" fontId="31" fillId="33" borderId="22" xfId="63" applyNumberFormat="1" applyFont="1" applyFill="1" applyBorder="1" applyAlignment="1">
      <alignment horizontal="center" vertical="center"/>
    </xf>
    <xf numFmtId="0" fontId="37" fillId="0" borderId="22" xfId="55" applyFont="1" applyFill="1" applyBorder="1" applyAlignment="1">
      <alignment horizontal="left" vertical="center" wrapText="1"/>
      <protection/>
    </xf>
    <xf numFmtId="49" fontId="34" fillId="33" borderId="22" xfId="55" applyNumberFormat="1" applyFont="1" applyFill="1" applyBorder="1" applyAlignment="1">
      <alignment horizontal="center" vertical="center" wrapText="1"/>
      <protection/>
    </xf>
    <xf numFmtId="49" fontId="33" fillId="33" borderId="22" xfId="63" applyNumberFormat="1" applyFont="1" applyFill="1" applyBorder="1" applyAlignment="1">
      <alignment horizontal="center" vertical="center"/>
    </xf>
    <xf numFmtId="173" fontId="33" fillId="33" borderId="22" xfId="63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6" fillId="0" borderId="10" xfId="0" applyNumberFormat="1" applyFont="1" applyFill="1" applyBorder="1" applyAlignment="1" applyProtection="1">
      <alignment horizontal="center" vertical="center" textRotation="90"/>
      <protection/>
    </xf>
    <xf numFmtId="0" fontId="2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4" fillId="33" borderId="10" xfId="55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NumberFormat="1" applyFont="1" applyFill="1" applyBorder="1" applyAlignment="1" applyProtection="1">
      <alignment horizontal="center"/>
      <protection/>
    </xf>
    <xf numFmtId="0" fontId="25" fillId="0" borderId="13" xfId="0" applyNumberFormat="1" applyFont="1" applyFill="1" applyBorder="1" applyAlignment="1" applyProtection="1">
      <alignment horizontal="center"/>
      <protection/>
    </xf>
    <xf numFmtId="0" fontId="25" fillId="0" borderId="12" xfId="0" applyNumberFormat="1" applyFont="1" applyFill="1" applyBorder="1" applyAlignment="1" applyProtection="1">
      <alignment horizontal="center"/>
      <protection/>
    </xf>
    <xf numFmtId="0" fontId="36" fillId="33" borderId="10" xfId="55" applyNumberFormat="1" applyFont="1" applyFill="1" applyBorder="1" applyAlignment="1" applyProtection="1">
      <alignment horizontal="center" vertical="top" wrapText="1"/>
      <protection/>
    </xf>
    <xf numFmtId="0" fontId="40" fillId="0" borderId="10" xfId="0" applyNumberFormat="1" applyFont="1" applyFill="1" applyBorder="1" applyAlignment="1" applyProtection="1">
      <alignment horizontal="center" vertical="center"/>
      <protection/>
    </xf>
    <xf numFmtId="49" fontId="40" fillId="0" borderId="10" xfId="0" applyNumberFormat="1" applyFont="1" applyFill="1" applyBorder="1" applyAlignment="1" applyProtection="1">
      <alignment horizontal="center" vertical="center"/>
      <protection/>
    </xf>
    <xf numFmtId="0" fontId="35" fillId="33" borderId="10" xfId="55" applyNumberFormat="1" applyFont="1" applyFill="1" applyBorder="1" applyAlignment="1" applyProtection="1">
      <alignment horizontal="justify" vertical="center" wrapText="1"/>
      <protection/>
    </xf>
    <xf numFmtId="49" fontId="31" fillId="33" borderId="10" xfId="63" applyNumberFormat="1" applyFont="1" applyFill="1" applyBorder="1" applyAlignment="1" applyProtection="1">
      <alignment horizontal="center" vertical="center"/>
      <protection/>
    </xf>
    <xf numFmtId="175" fontId="31" fillId="33" borderId="10" xfId="63" applyNumberFormat="1" applyFont="1" applyFill="1" applyBorder="1" applyAlignment="1" applyProtection="1">
      <alignment horizontal="center" vertical="center"/>
      <protection/>
    </xf>
    <xf numFmtId="0" fontId="41" fillId="0" borderId="10" xfId="0" applyNumberFormat="1" applyFont="1" applyFill="1" applyBorder="1" applyAlignment="1" applyProtection="1">
      <alignment horizontal="center" vertical="center"/>
      <protection/>
    </xf>
    <xf numFmtId="49" fontId="41" fillId="0" borderId="10" xfId="0" applyNumberFormat="1" applyFont="1" applyFill="1" applyBorder="1" applyAlignment="1" applyProtection="1">
      <alignment horizontal="center" vertical="center"/>
      <protection/>
    </xf>
    <xf numFmtId="0" fontId="37" fillId="0" borderId="10" xfId="55" applyNumberFormat="1" applyFont="1" applyFill="1" applyBorder="1" applyAlignment="1" applyProtection="1">
      <alignment horizontal="left" vertical="center" wrapText="1"/>
      <protection/>
    </xf>
    <xf numFmtId="49" fontId="33" fillId="33" borderId="10" xfId="63" applyNumberFormat="1" applyFont="1" applyFill="1" applyBorder="1" applyAlignment="1" applyProtection="1">
      <alignment horizontal="center" vertical="center"/>
      <protection/>
    </xf>
    <xf numFmtId="175" fontId="33" fillId="33" borderId="10" xfId="63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49" fontId="34" fillId="33" borderId="0" xfId="55" applyNumberFormat="1" applyFont="1" applyFill="1" applyBorder="1" applyAlignment="1" applyProtection="1">
      <alignment horizontal="left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0" fontId="42" fillId="0" borderId="0" xfId="0" applyNumberFormat="1" applyFont="1" applyFill="1" applyBorder="1" applyAlignment="1" applyProtection="1">
      <alignment horizontal="center"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49" fontId="26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10" xfId="0" applyNumberFormat="1" applyFont="1" applyFill="1" applyBorder="1" applyAlignment="1" applyProtection="1">
      <alignment horizontal="center" vertical="center"/>
      <protection/>
    </xf>
    <xf numFmtId="0" fontId="36" fillId="33" borderId="10" xfId="55" applyNumberFormat="1" applyFont="1" applyFill="1" applyBorder="1" applyAlignment="1" applyProtection="1">
      <alignment horizontal="left" vertical="center" wrapText="1"/>
      <protection/>
    </xf>
    <xf numFmtId="175" fontId="36" fillId="33" borderId="10" xfId="63" applyNumberFormat="1" applyFont="1" applyFill="1" applyBorder="1" applyAlignment="1" applyProtection="1">
      <alignment horizontal="center" vertical="center" wrapText="1"/>
      <protection/>
    </xf>
    <xf numFmtId="175" fontId="6" fillId="0" borderId="10" xfId="63" applyNumberFormat="1" applyFont="1" applyFill="1" applyBorder="1" applyAlignment="1" applyProtection="1">
      <alignment horizontal="center" vertical="center"/>
      <protection/>
    </xf>
    <xf numFmtId="49" fontId="26" fillId="0" borderId="10" xfId="0" applyNumberFormat="1" applyFont="1" applyFill="1" applyBorder="1" applyAlignment="1" applyProtection="1">
      <alignment horizontal="center" vertical="center"/>
      <protection/>
    </xf>
    <xf numFmtId="0" fontId="34" fillId="0" borderId="10" xfId="55" applyNumberFormat="1" applyFont="1" applyFill="1" applyBorder="1" applyAlignment="1" applyProtection="1">
      <alignment horizontal="left" vertical="center" wrapText="1"/>
      <protection/>
    </xf>
    <xf numFmtId="175" fontId="34" fillId="0" borderId="10" xfId="63" applyNumberFormat="1" applyFont="1" applyFill="1" applyBorder="1" applyAlignment="1" applyProtection="1">
      <alignment horizontal="center" vertical="center" wrapText="1"/>
      <protection/>
    </xf>
    <xf numFmtId="175" fontId="2" fillId="0" borderId="10" xfId="63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75" fontId="36" fillId="33" borderId="10" xfId="63" applyNumberFormat="1" applyFont="1" applyFill="1" applyBorder="1" applyAlignment="1" applyProtection="1">
      <alignment horizontal="left" vertical="center" wrapText="1"/>
      <protection/>
    </xf>
    <xf numFmtId="175" fontId="34" fillId="0" borderId="10" xfId="63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180" fontId="26" fillId="0" borderId="0" xfId="63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70" fillId="34" borderId="0" xfId="0" applyNumberFormat="1" applyFont="1" applyFill="1" applyBorder="1" applyAlignment="1" applyProtection="1">
      <alignment horizontal="center" vertical="center" wrapText="1"/>
      <protection/>
    </xf>
    <xf numFmtId="0" fontId="70" fillId="34" borderId="0" xfId="0" applyNumberFormat="1" applyFont="1" applyFill="1" applyBorder="1" applyAlignment="1" applyProtection="1">
      <alignment horizontal="center" vertical="center"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71" fillId="34" borderId="0" xfId="0" applyNumberFormat="1" applyFont="1" applyFill="1" applyBorder="1" applyAlignment="1" applyProtection="1">
      <alignment/>
      <protection/>
    </xf>
    <xf numFmtId="0" fontId="72" fillId="34" borderId="10" xfId="0" applyNumberFormat="1" applyFont="1" applyFill="1" applyBorder="1" applyAlignment="1" applyProtection="1">
      <alignment horizontal="left" vertical="center" wrapText="1"/>
      <protection/>
    </xf>
    <xf numFmtId="0" fontId="72" fillId="34" borderId="13" xfId="0" applyNumberFormat="1" applyFont="1" applyFill="1" applyBorder="1" applyAlignment="1" applyProtection="1">
      <alignment horizontal="left" vertical="center" wrapText="1"/>
      <protection/>
    </xf>
    <xf numFmtId="0" fontId="72" fillId="34" borderId="12" xfId="0" applyNumberFormat="1" applyFont="1" applyFill="1" applyBorder="1" applyAlignment="1" applyProtection="1">
      <alignment horizontal="left" vertical="center" wrapText="1"/>
      <protection/>
    </xf>
    <xf numFmtId="0" fontId="72" fillId="34" borderId="11" xfId="0" applyNumberFormat="1" applyFont="1" applyFill="1" applyBorder="1" applyAlignment="1" applyProtection="1">
      <alignment horizontal="left" vertical="center" wrapText="1"/>
      <protection/>
    </xf>
    <xf numFmtId="49" fontId="71" fillId="34" borderId="10" xfId="0" applyNumberFormat="1" applyFont="1" applyFill="1" applyBorder="1" applyAlignment="1" applyProtection="1">
      <alignment horizontal="center" vertical="center"/>
      <protection/>
    </xf>
    <xf numFmtId="0" fontId="71" fillId="34" borderId="10" xfId="0" applyNumberFormat="1" applyFont="1" applyFill="1" applyBorder="1" applyAlignment="1" applyProtection="1">
      <alignment horizontal="center" vertical="center"/>
      <protection/>
    </xf>
    <xf numFmtId="0" fontId="71" fillId="34" borderId="11" xfId="0" applyNumberFormat="1" applyFont="1" applyFill="1" applyBorder="1" applyAlignment="1" applyProtection="1">
      <alignment horizontal="center" vertical="center"/>
      <protection/>
    </xf>
    <xf numFmtId="0" fontId="71" fillId="34" borderId="12" xfId="0" applyNumberFormat="1" applyFont="1" applyFill="1" applyBorder="1" applyAlignment="1" applyProtection="1">
      <alignment horizontal="center" vertical="center"/>
      <protection/>
    </xf>
    <xf numFmtId="49" fontId="71" fillId="34" borderId="11" xfId="0" applyNumberFormat="1" applyFont="1" applyFill="1" applyBorder="1" applyAlignment="1" applyProtection="1">
      <alignment horizontal="left" vertical="center"/>
      <protection/>
    </xf>
    <xf numFmtId="49" fontId="71" fillId="34" borderId="13" xfId="0" applyNumberFormat="1" applyFont="1" applyFill="1" applyBorder="1" applyAlignment="1" applyProtection="1">
      <alignment horizontal="left" vertical="center"/>
      <protection/>
    </xf>
    <xf numFmtId="49" fontId="71" fillId="34" borderId="12" xfId="0" applyNumberFormat="1" applyFont="1" applyFill="1" applyBorder="1" applyAlignment="1" applyProtection="1">
      <alignment horizontal="left" vertical="center"/>
      <protection/>
    </xf>
    <xf numFmtId="0" fontId="73" fillId="34" borderId="0" xfId="0" applyNumberFormat="1" applyFont="1" applyFill="1" applyBorder="1" applyAlignment="1" applyProtection="1">
      <alignment/>
      <protection/>
    </xf>
    <xf numFmtId="0" fontId="74" fillId="34" borderId="10" xfId="0" applyNumberFormat="1" applyFont="1" applyFill="1" applyBorder="1" applyAlignment="1" applyProtection="1">
      <alignment horizontal="center" vertical="center"/>
      <protection/>
    </xf>
    <xf numFmtId="0" fontId="74" fillId="34" borderId="10" xfId="0" applyNumberFormat="1" applyFont="1" applyFill="1" applyBorder="1" applyAlignment="1" applyProtection="1">
      <alignment horizontal="center" vertical="center" wrapText="1"/>
      <protection/>
    </xf>
    <xf numFmtId="0" fontId="74" fillId="34" borderId="10" xfId="0" applyNumberFormat="1" applyFont="1" applyFill="1" applyBorder="1" applyAlignment="1" applyProtection="1">
      <alignment horizontal="center" vertical="center" wrapText="1"/>
      <protection/>
    </xf>
    <xf numFmtId="0" fontId="71" fillId="34" borderId="10" xfId="0" applyNumberFormat="1" applyFont="1" applyFill="1" applyBorder="1" applyAlignment="1" applyProtection="1">
      <alignment horizontal="left" vertical="center" wrapText="1"/>
      <protection/>
    </xf>
    <xf numFmtId="0" fontId="71" fillId="34" borderId="10" xfId="0" applyNumberFormat="1" applyFont="1" applyFill="1" applyBorder="1" applyAlignment="1" applyProtection="1">
      <alignment horizontal="center" vertical="center" wrapText="1"/>
      <protection/>
    </xf>
    <xf numFmtId="0" fontId="71" fillId="34" borderId="10" xfId="0" applyNumberFormat="1" applyFont="1" applyFill="1" applyBorder="1" applyAlignment="1" applyProtection="1">
      <alignment horizontal="center" vertical="center" wrapText="1"/>
      <protection/>
    </xf>
    <xf numFmtId="4" fontId="71" fillId="34" borderId="10" xfId="0" applyNumberFormat="1" applyFont="1" applyFill="1" applyBorder="1" applyAlignment="1" applyProtection="1">
      <alignment horizontal="center" vertical="center" wrapText="1"/>
      <protection/>
    </xf>
    <xf numFmtId="0" fontId="70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6" fillId="33" borderId="10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vertical="center" wrapText="1"/>
    </xf>
    <xf numFmtId="171" fontId="73" fillId="33" borderId="10" xfId="0" applyNumberFormat="1" applyFont="1" applyFill="1" applyBorder="1" applyAlignment="1">
      <alignment vertical="center" wrapText="1"/>
    </xf>
    <xf numFmtId="171" fontId="73" fillId="33" borderId="10" xfId="63" applyNumberFormat="1" applyFont="1" applyFill="1" applyBorder="1" applyAlignment="1">
      <alignment vertical="center" wrapText="1"/>
    </xf>
    <xf numFmtId="0" fontId="73" fillId="33" borderId="10" xfId="0" applyFont="1" applyFill="1" applyBorder="1" applyAlignment="1">
      <alignment horizontal="right" vertical="center" wrapText="1"/>
    </xf>
    <xf numFmtId="0" fontId="73" fillId="33" borderId="10" xfId="0" applyFont="1" applyFill="1" applyBorder="1" applyAlignment="1">
      <alignment vertical="top" wrapText="1"/>
    </xf>
    <xf numFmtId="0" fontId="42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14" xfId="0" applyNumberFormat="1" applyFont="1" applyFill="1" applyBorder="1" applyAlignment="1" applyProtection="1">
      <alignment horizontal="left" vertical="center"/>
      <protection/>
    </xf>
    <xf numFmtId="49" fontId="26" fillId="0" borderId="14" xfId="0" applyNumberFormat="1" applyFont="1" applyFill="1" applyBorder="1" applyAlignment="1" applyProtection="1">
      <alignment horizontal="center" vertical="center"/>
      <protection/>
    </xf>
    <xf numFmtId="0" fontId="25" fillId="0" borderId="11" xfId="0" applyNumberFormat="1" applyFont="1" applyFill="1" applyBorder="1" applyAlignment="1" applyProtection="1">
      <alignment horizontal="center" vertical="center"/>
      <protection/>
    </xf>
    <xf numFmtId="0" fontId="25" fillId="0" borderId="13" xfId="0" applyNumberFormat="1" applyFont="1" applyFill="1" applyBorder="1" applyAlignment="1" applyProtection="1">
      <alignment horizontal="center" vertical="center"/>
      <protection/>
    </xf>
    <xf numFmtId="0" fontId="25" fillId="0" borderId="12" xfId="0" applyNumberFormat="1" applyFont="1" applyFill="1" applyBorder="1" applyAlignment="1" applyProtection="1">
      <alignment horizontal="center"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1" xfId="0" applyNumberFormat="1" applyFont="1" applyFill="1" applyBorder="1" applyAlignment="1" applyProtection="1">
      <alignment horizontal="left" wrapText="1"/>
      <protection/>
    </xf>
    <xf numFmtId="0" fontId="25" fillId="0" borderId="13" xfId="0" applyNumberFormat="1" applyFont="1" applyFill="1" applyBorder="1" applyAlignment="1" applyProtection="1">
      <alignment horizontal="left" wrapText="1"/>
      <protection/>
    </xf>
    <xf numFmtId="0" fontId="25" fillId="0" borderId="12" xfId="0" applyNumberFormat="1" applyFont="1" applyFill="1" applyBorder="1" applyAlignment="1" applyProtection="1">
      <alignment horizontal="left" wrapText="1"/>
      <protection/>
    </xf>
    <xf numFmtId="173" fontId="47" fillId="33" borderId="10" xfId="63" applyNumberFormat="1" applyFont="1" applyFill="1" applyBorder="1" applyAlignment="1" applyProtection="1">
      <alignment horizontal="center" vertical="center"/>
      <protection/>
    </xf>
    <xf numFmtId="0" fontId="25" fillId="0" borderId="11" xfId="0" applyNumberFormat="1" applyFont="1" applyFill="1" applyBorder="1" applyAlignment="1" applyProtection="1">
      <alignment wrapText="1"/>
      <protection/>
    </xf>
    <xf numFmtId="0" fontId="25" fillId="0" borderId="13" xfId="0" applyNumberFormat="1" applyFont="1" applyFill="1" applyBorder="1" applyAlignment="1" applyProtection="1">
      <alignment wrapText="1"/>
      <protection/>
    </xf>
    <xf numFmtId="0" fontId="25" fillId="0" borderId="12" xfId="0" applyNumberFormat="1" applyFont="1" applyFill="1" applyBorder="1" applyAlignment="1" applyProtection="1">
      <alignment wrapText="1"/>
      <protection/>
    </xf>
    <xf numFmtId="16" fontId="25" fillId="0" borderId="11" xfId="0" applyNumberFormat="1" applyFont="1" applyFill="1" applyBorder="1" applyAlignment="1" applyProtection="1">
      <alignment wrapText="1"/>
      <protection/>
    </xf>
    <xf numFmtId="0" fontId="26" fillId="0" borderId="11" xfId="0" applyNumberFormat="1" applyFont="1" applyFill="1" applyBorder="1" applyAlignment="1" applyProtection="1">
      <alignment wrapText="1"/>
      <protection/>
    </xf>
    <xf numFmtId="0" fontId="26" fillId="0" borderId="13" xfId="0" applyNumberFormat="1" applyFont="1" applyFill="1" applyBorder="1" applyAlignment="1" applyProtection="1">
      <alignment wrapText="1"/>
      <protection/>
    </xf>
    <xf numFmtId="0" fontId="26" fillId="0" borderId="12" xfId="0" applyNumberFormat="1" applyFont="1" applyFill="1" applyBorder="1" applyAlignment="1" applyProtection="1">
      <alignment wrapText="1"/>
      <protection/>
    </xf>
    <xf numFmtId="173" fontId="48" fillId="33" borderId="10" xfId="63" applyNumberFormat="1" applyFont="1" applyFill="1" applyBorder="1" applyAlignment="1" applyProtection="1">
      <alignment horizontal="center" vertical="center"/>
      <protection/>
    </xf>
    <xf numFmtId="0" fontId="25" fillId="0" borderId="16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35" fillId="33" borderId="10" xfId="55" applyNumberFormat="1" applyFont="1" applyFill="1" applyBorder="1" applyAlignment="1" applyProtection="1">
      <alignment horizontal="left" vertical="center" wrapText="1"/>
      <protection/>
    </xf>
    <xf numFmtId="0" fontId="37" fillId="33" borderId="10" xfId="55" applyNumberFormat="1" applyFont="1" applyFill="1" applyBorder="1" applyAlignment="1" applyProtection="1">
      <alignment horizontal="left" vertical="center" wrapText="1"/>
      <protection/>
    </xf>
    <xf numFmtId="0" fontId="7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9" fillId="0" borderId="0" xfId="53" applyFont="1" applyBorder="1" applyAlignment="1">
      <alignment vertical="center" wrapText="1"/>
      <protection/>
    </xf>
    <xf numFmtId="0" fontId="0" fillId="0" borderId="10" xfId="0" applyBorder="1" applyAlignment="1">
      <alignment horizontal="left" vertical="center" wrapText="1"/>
    </xf>
    <xf numFmtId="0" fontId="77" fillId="0" borderId="0" xfId="0" applyFont="1" applyAlignment="1">
      <alignment horizontal="center"/>
    </xf>
    <xf numFmtId="0" fontId="71" fillId="0" borderId="0" xfId="0" applyFont="1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 horizontal="right"/>
    </xf>
    <xf numFmtId="0" fontId="79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left" vertical="center" wrapText="1"/>
    </xf>
    <xf numFmtId="4" fontId="79" fillId="0" borderId="10" xfId="0" applyNumberFormat="1" applyFont="1" applyBorder="1" applyAlignment="1">
      <alignment horizontal="center" vertical="center" wrapText="1"/>
    </xf>
    <xf numFmtId="0" fontId="71" fillId="0" borderId="10" xfId="54" applyFont="1" applyBorder="1" applyAlignment="1">
      <alignment horizontal="center" vertical="center" wrapText="1"/>
      <protection/>
    </xf>
    <xf numFmtId="0" fontId="71" fillId="0" borderId="10" xfId="54" applyFont="1" applyBorder="1" applyAlignment="1">
      <alignment horizontal="center" vertical="center"/>
      <protection/>
    </xf>
    <xf numFmtId="0" fontId="71" fillId="0" borderId="0" xfId="54" applyFont="1" applyBorder="1" applyAlignment="1">
      <alignment horizontal="center" vertical="center" wrapText="1"/>
      <protection/>
    </xf>
    <xf numFmtId="0" fontId="0" fillId="0" borderId="0" xfId="54" applyAlignment="1">
      <alignment horizontal="center"/>
      <protection/>
    </xf>
    <xf numFmtId="0" fontId="71" fillId="0" borderId="0" xfId="54" applyFont="1" applyBorder="1" applyAlignment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5</xdr:row>
      <xdr:rowOff>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E143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61.57421875" style="1" customWidth="1"/>
    <col min="2" max="2" width="7.7109375" style="2" customWidth="1"/>
    <col min="3" max="3" width="14.00390625" style="15" customWidth="1"/>
    <col min="4" max="4" width="16.7109375" style="15" customWidth="1"/>
    <col min="5" max="5" width="14.00390625" style="15" customWidth="1"/>
    <col min="6" max="16384" width="9.140625" style="3" customWidth="1"/>
  </cols>
  <sheetData>
    <row r="1" spans="3:5" ht="15">
      <c r="C1" s="27" t="s">
        <v>1</v>
      </c>
      <c r="D1" s="27"/>
      <c r="E1" s="27"/>
    </row>
    <row r="2" spans="1:5" ht="15">
      <c r="A2" s="28" t="s">
        <v>2</v>
      </c>
      <c r="B2" s="28"/>
      <c r="C2" s="28"/>
      <c r="D2" s="28"/>
      <c r="E2" s="28"/>
    </row>
    <row r="3" spans="1:5" ht="15">
      <c r="A3" s="28" t="s">
        <v>157</v>
      </c>
      <c r="B3" s="28"/>
      <c r="C3" s="28"/>
      <c r="D3" s="28"/>
      <c r="E3" s="28"/>
    </row>
    <row r="4" spans="1:5" ht="15">
      <c r="A4" s="16" t="s">
        <v>3</v>
      </c>
      <c r="B4" s="29" t="s">
        <v>4</v>
      </c>
      <c r="C4" s="29"/>
      <c r="D4" s="29"/>
      <c r="E4" s="29"/>
    </row>
    <row r="5" spans="1:5" ht="15">
      <c r="A5" s="16" t="s">
        <v>5</v>
      </c>
      <c r="B5" s="30" t="s">
        <v>158</v>
      </c>
      <c r="C5" s="30"/>
      <c r="D5" s="30"/>
      <c r="E5" s="30"/>
    </row>
    <row r="6" spans="1:5" ht="15">
      <c r="A6" s="16" t="s">
        <v>6</v>
      </c>
      <c r="B6" s="30" t="s">
        <v>7</v>
      </c>
      <c r="C6" s="30"/>
      <c r="D6" s="30"/>
      <c r="E6" s="30"/>
    </row>
    <row r="7" spans="1:5" ht="15">
      <c r="A7" s="16" t="s">
        <v>8</v>
      </c>
      <c r="B7" s="31"/>
      <c r="C7" s="31"/>
      <c r="D7" s="31"/>
      <c r="E7" s="31"/>
    </row>
    <row r="8" spans="1:5" ht="15">
      <c r="A8" s="16" t="s">
        <v>9</v>
      </c>
      <c r="B8" s="32"/>
      <c r="C8" s="32"/>
      <c r="D8" s="32"/>
      <c r="E8" s="32"/>
    </row>
    <row r="9" ht="15" customHeight="1"/>
    <row r="10" spans="1:5" ht="26.25" customHeight="1">
      <c r="A10" s="4" t="s">
        <v>10</v>
      </c>
      <c r="B10" s="5" t="s">
        <v>0</v>
      </c>
      <c r="C10" s="24" t="s">
        <v>11</v>
      </c>
      <c r="D10" s="26"/>
      <c r="E10" s="4" t="s">
        <v>12</v>
      </c>
    </row>
    <row r="11" spans="1:5" ht="15">
      <c r="A11" s="33" t="s">
        <v>13</v>
      </c>
      <c r="B11" s="34"/>
      <c r="C11" s="34"/>
      <c r="D11" s="34"/>
      <c r="E11" s="35"/>
    </row>
    <row r="12" spans="1:5" ht="15">
      <c r="A12" s="36" t="s">
        <v>14</v>
      </c>
      <c r="B12" s="37"/>
      <c r="C12" s="37"/>
      <c r="D12" s="37"/>
      <c r="E12" s="38"/>
    </row>
    <row r="13" spans="1:5" ht="15" customHeight="1">
      <c r="A13" s="6" t="s">
        <v>15</v>
      </c>
      <c r="B13" s="7"/>
      <c r="C13" s="17"/>
      <c r="D13" s="18"/>
      <c r="E13" s="8"/>
    </row>
    <row r="14" spans="1:5" ht="24.75" customHeight="1">
      <c r="A14" s="9" t="s">
        <v>16</v>
      </c>
      <c r="B14" s="7" t="s">
        <v>17</v>
      </c>
      <c r="C14" s="8">
        <v>18184436.9</v>
      </c>
      <c r="D14" s="8">
        <v>19198051.7</v>
      </c>
      <c r="E14" s="8">
        <v>20098893.9</v>
      </c>
    </row>
    <row r="15" spans="1:5" ht="24.75" customHeight="1">
      <c r="A15" s="9" t="s">
        <v>18</v>
      </c>
      <c r="B15" s="7" t="s">
        <v>19</v>
      </c>
      <c r="C15" s="8">
        <v>5301670.3</v>
      </c>
      <c r="D15" s="8">
        <v>5593510.6</v>
      </c>
      <c r="E15" s="8">
        <v>6447717.6</v>
      </c>
    </row>
    <row r="16" spans="1:5" ht="24.75" customHeight="1">
      <c r="A16" s="9" t="s">
        <v>20</v>
      </c>
      <c r="B16" s="7" t="s">
        <v>21</v>
      </c>
      <c r="C16" s="10">
        <v>12882766.6</v>
      </c>
      <c r="D16" s="10">
        <v>13604541.2</v>
      </c>
      <c r="E16" s="10">
        <v>13651176.3</v>
      </c>
    </row>
    <row r="17" spans="1:5" ht="15">
      <c r="A17" s="9" t="s">
        <v>22</v>
      </c>
      <c r="B17" s="7" t="s">
        <v>23</v>
      </c>
      <c r="C17" s="17">
        <v>0</v>
      </c>
      <c r="D17" s="18" t="s">
        <v>24</v>
      </c>
      <c r="E17" s="8">
        <v>0</v>
      </c>
    </row>
    <row r="18" spans="1:5" ht="25.5">
      <c r="A18" s="6" t="s">
        <v>25</v>
      </c>
      <c r="B18" s="5" t="s">
        <v>26</v>
      </c>
      <c r="C18" s="22">
        <v>12882766.6</v>
      </c>
      <c r="D18" s="23" t="s">
        <v>24</v>
      </c>
      <c r="E18" s="10">
        <v>13651176.3</v>
      </c>
    </row>
    <row r="19" spans="1:5" ht="15">
      <c r="A19" s="24" t="s">
        <v>27</v>
      </c>
      <c r="B19" s="25"/>
      <c r="C19" s="25"/>
      <c r="D19" s="25"/>
      <c r="E19" s="26"/>
    </row>
    <row r="20" spans="1:5" ht="15">
      <c r="A20" s="9" t="s">
        <v>28</v>
      </c>
      <c r="B20" s="5" t="s">
        <v>29</v>
      </c>
      <c r="C20" s="17">
        <v>0</v>
      </c>
      <c r="D20" s="18" t="s">
        <v>24</v>
      </c>
      <c r="E20" s="8">
        <v>0</v>
      </c>
    </row>
    <row r="21" spans="1:5" ht="15">
      <c r="A21" s="24" t="s">
        <v>30</v>
      </c>
      <c r="B21" s="25"/>
      <c r="C21" s="25"/>
      <c r="D21" s="25"/>
      <c r="E21" s="26"/>
    </row>
    <row r="22" spans="1:5" ht="15">
      <c r="A22" s="9" t="s">
        <v>31</v>
      </c>
      <c r="B22" s="7" t="s">
        <v>32</v>
      </c>
      <c r="C22" s="17">
        <v>0</v>
      </c>
      <c r="D22" s="18" t="s">
        <v>24</v>
      </c>
      <c r="E22" s="8">
        <v>0</v>
      </c>
    </row>
    <row r="23" spans="1:5" ht="15">
      <c r="A23" s="9" t="s">
        <v>33</v>
      </c>
      <c r="B23" s="7" t="s">
        <v>34</v>
      </c>
      <c r="C23" s="17">
        <v>0</v>
      </c>
      <c r="D23" s="18" t="s">
        <v>24</v>
      </c>
      <c r="E23" s="8">
        <v>0</v>
      </c>
    </row>
    <row r="24" spans="1:5" ht="15">
      <c r="A24" s="9" t="s">
        <v>35</v>
      </c>
      <c r="B24" s="7" t="s">
        <v>36</v>
      </c>
      <c r="C24" s="17">
        <v>0</v>
      </c>
      <c r="D24" s="18" t="s">
        <v>24</v>
      </c>
      <c r="E24" s="8">
        <v>0</v>
      </c>
    </row>
    <row r="25" spans="1:5" ht="15">
      <c r="A25" s="9" t="s">
        <v>37</v>
      </c>
      <c r="B25" s="7" t="s">
        <v>38</v>
      </c>
      <c r="C25" s="17">
        <v>0</v>
      </c>
      <c r="D25" s="18" t="s">
        <v>24</v>
      </c>
      <c r="E25" s="8">
        <v>0</v>
      </c>
    </row>
    <row r="26" spans="1:5" ht="15">
      <c r="A26" s="9" t="s">
        <v>39</v>
      </c>
      <c r="B26" s="7" t="s">
        <v>40</v>
      </c>
      <c r="C26" s="17">
        <v>48650.6</v>
      </c>
      <c r="D26" s="18" t="s">
        <v>24</v>
      </c>
      <c r="E26" s="8">
        <v>83908.8</v>
      </c>
    </row>
    <row r="27" spans="1:5" ht="15">
      <c r="A27" s="9" t="s">
        <v>41</v>
      </c>
      <c r="B27" s="7" t="s">
        <v>42</v>
      </c>
      <c r="C27" s="17">
        <v>524.1</v>
      </c>
      <c r="D27" s="18" t="s">
        <v>24</v>
      </c>
      <c r="E27" s="8">
        <v>2849.1</v>
      </c>
    </row>
    <row r="28" spans="1:5" ht="15">
      <c r="A28" s="9" t="s">
        <v>43</v>
      </c>
      <c r="B28" s="7" t="s">
        <v>44</v>
      </c>
      <c r="C28" s="17">
        <v>0</v>
      </c>
      <c r="D28" s="18" t="s">
        <v>24</v>
      </c>
      <c r="E28" s="8">
        <v>0</v>
      </c>
    </row>
    <row r="29" spans="1:5" ht="15">
      <c r="A29" s="9" t="s">
        <v>45</v>
      </c>
      <c r="B29" s="7" t="s">
        <v>46</v>
      </c>
      <c r="C29" s="17">
        <v>0</v>
      </c>
      <c r="D29" s="18" t="s">
        <v>24</v>
      </c>
      <c r="E29" s="8">
        <v>0</v>
      </c>
    </row>
    <row r="30" spans="1:5" ht="25.5">
      <c r="A30" s="6" t="s">
        <v>47</v>
      </c>
      <c r="B30" s="5" t="s">
        <v>48</v>
      </c>
      <c r="C30" s="22">
        <v>49174.7</v>
      </c>
      <c r="D30" s="23" t="s">
        <v>24</v>
      </c>
      <c r="E30" s="10">
        <v>86757.8</v>
      </c>
    </row>
    <row r="31" spans="1:5" ht="15">
      <c r="A31" s="24" t="s">
        <v>49</v>
      </c>
      <c r="B31" s="25"/>
      <c r="C31" s="25"/>
      <c r="D31" s="25"/>
      <c r="E31" s="26"/>
    </row>
    <row r="32" spans="1:5" ht="15">
      <c r="A32" s="9" t="s">
        <v>50</v>
      </c>
      <c r="B32" s="7" t="s">
        <v>51</v>
      </c>
      <c r="C32" s="17">
        <v>0</v>
      </c>
      <c r="D32" s="18" t="s">
        <v>24</v>
      </c>
      <c r="E32" s="8">
        <v>0</v>
      </c>
    </row>
    <row r="33" spans="1:5" ht="15">
      <c r="A33" s="9" t="s">
        <v>52</v>
      </c>
      <c r="B33" s="7" t="s">
        <v>53</v>
      </c>
      <c r="C33" s="17">
        <v>0</v>
      </c>
      <c r="D33" s="18" t="s">
        <v>24</v>
      </c>
      <c r="E33" s="8">
        <v>0</v>
      </c>
    </row>
    <row r="34" spans="1:5" ht="15">
      <c r="A34" s="9" t="s">
        <v>54</v>
      </c>
      <c r="B34" s="7" t="s">
        <v>55</v>
      </c>
      <c r="C34" s="17">
        <v>0</v>
      </c>
      <c r="D34" s="18" t="s">
        <v>24</v>
      </c>
      <c r="E34" s="8">
        <v>0</v>
      </c>
    </row>
    <row r="35" spans="1:5" ht="15">
      <c r="A35" s="9" t="s">
        <v>56</v>
      </c>
      <c r="B35" s="7" t="s">
        <v>57</v>
      </c>
      <c r="C35" s="17">
        <v>0</v>
      </c>
      <c r="D35" s="18" t="s">
        <v>24</v>
      </c>
      <c r="E35" s="8">
        <v>0</v>
      </c>
    </row>
    <row r="36" spans="1:5" ht="15">
      <c r="A36" s="9" t="s">
        <v>58</v>
      </c>
      <c r="B36" s="7" t="s">
        <v>59</v>
      </c>
      <c r="C36" s="17">
        <v>0</v>
      </c>
      <c r="D36" s="18" t="s">
        <v>24</v>
      </c>
      <c r="E36" s="8">
        <v>0</v>
      </c>
    </row>
    <row r="37" spans="1:5" ht="15">
      <c r="A37" s="9" t="s">
        <v>60</v>
      </c>
      <c r="B37" s="7">
        <v>101</v>
      </c>
      <c r="C37" s="17">
        <v>0</v>
      </c>
      <c r="D37" s="18" t="s">
        <v>24</v>
      </c>
      <c r="E37" s="8">
        <v>0</v>
      </c>
    </row>
    <row r="38" spans="1:5" ht="25.5">
      <c r="A38" s="6" t="s">
        <v>61</v>
      </c>
      <c r="B38" s="5">
        <v>110</v>
      </c>
      <c r="C38" s="22">
        <v>0</v>
      </c>
      <c r="D38" s="23" t="s">
        <v>24</v>
      </c>
      <c r="E38" s="10">
        <v>0</v>
      </c>
    </row>
    <row r="39" spans="1:5" ht="15">
      <c r="A39" s="6" t="s">
        <v>62</v>
      </c>
      <c r="B39" s="5">
        <v>120</v>
      </c>
      <c r="C39" s="22">
        <v>12931941.3</v>
      </c>
      <c r="D39" s="23" t="s">
        <v>24</v>
      </c>
      <c r="E39" s="10">
        <v>13737934.2</v>
      </c>
    </row>
    <row r="40" spans="1:5" ht="26.25">
      <c r="A40" s="4" t="s">
        <v>10</v>
      </c>
      <c r="B40" s="5" t="s">
        <v>0</v>
      </c>
      <c r="C40" s="24" t="s">
        <v>11</v>
      </c>
      <c r="D40" s="26"/>
      <c r="E40" s="4" t="s">
        <v>12</v>
      </c>
    </row>
    <row r="41" spans="1:5" ht="15">
      <c r="A41" s="24" t="s">
        <v>63</v>
      </c>
      <c r="B41" s="25"/>
      <c r="C41" s="25"/>
      <c r="D41" s="25"/>
      <c r="E41" s="26"/>
    </row>
    <row r="42" spans="1:5" ht="25.5">
      <c r="A42" s="9" t="s">
        <v>64</v>
      </c>
      <c r="B42" s="7">
        <v>130</v>
      </c>
      <c r="C42" s="17">
        <v>0</v>
      </c>
      <c r="D42" s="18" t="s">
        <v>24</v>
      </c>
      <c r="E42" s="8">
        <v>0</v>
      </c>
    </row>
    <row r="43" spans="1:5" ht="15">
      <c r="A43" s="9" t="s">
        <v>65</v>
      </c>
      <c r="B43" s="7">
        <v>131</v>
      </c>
      <c r="C43" s="17">
        <v>0</v>
      </c>
      <c r="D43" s="18" t="s">
        <v>24</v>
      </c>
      <c r="E43" s="8">
        <v>0</v>
      </c>
    </row>
    <row r="44" spans="1:5" ht="15">
      <c r="A44" s="9" t="s">
        <v>66</v>
      </c>
      <c r="B44" s="7">
        <v>140</v>
      </c>
      <c r="C44" s="17">
        <v>0</v>
      </c>
      <c r="D44" s="18" t="s">
        <v>24</v>
      </c>
      <c r="E44" s="8">
        <v>0</v>
      </c>
    </row>
    <row r="45" spans="1:5" ht="25.5">
      <c r="A45" s="9" t="s">
        <v>67</v>
      </c>
      <c r="B45" s="7">
        <v>141</v>
      </c>
      <c r="C45" s="17">
        <v>0</v>
      </c>
      <c r="D45" s="18" t="s">
        <v>24</v>
      </c>
      <c r="E45" s="8">
        <v>0</v>
      </c>
    </row>
    <row r="46" spans="1:5" ht="15">
      <c r="A46" s="9" t="s">
        <v>68</v>
      </c>
      <c r="B46" s="7">
        <v>142</v>
      </c>
      <c r="C46" s="17">
        <v>194.2</v>
      </c>
      <c r="D46" s="18" t="s">
        <v>24</v>
      </c>
      <c r="E46" s="8">
        <v>404858.9</v>
      </c>
    </row>
    <row r="47" spans="1:5" ht="15">
      <c r="A47" s="9" t="s">
        <v>69</v>
      </c>
      <c r="B47" s="7">
        <v>143</v>
      </c>
      <c r="C47" s="17">
        <v>341873.5</v>
      </c>
      <c r="D47" s="18" t="s">
        <v>24</v>
      </c>
      <c r="E47" s="8">
        <v>876546.7</v>
      </c>
    </row>
    <row r="48" spans="1:5" ht="25.5">
      <c r="A48" s="9" t="s">
        <v>70</v>
      </c>
      <c r="B48" s="7">
        <v>144</v>
      </c>
      <c r="C48" s="17">
        <v>0</v>
      </c>
      <c r="D48" s="18" t="s">
        <v>24</v>
      </c>
      <c r="E48" s="8">
        <v>0</v>
      </c>
    </row>
    <row r="49" spans="1:5" ht="15">
      <c r="A49" s="9" t="s">
        <v>71</v>
      </c>
      <c r="B49" s="7">
        <v>145</v>
      </c>
      <c r="C49" s="17">
        <v>0</v>
      </c>
      <c r="D49" s="18" t="s">
        <v>24</v>
      </c>
      <c r="E49" s="8">
        <v>0</v>
      </c>
    </row>
    <row r="50" spans="1:5" ht="15">
      <c r="A50" s="9" t="s">
        <v>72</v>
      </c>
      <c r="B50" s="7">
        <v>146</v>
      </c>
      <c r="C50" s="17">
        <v>0</v>
      </c>
      <c r="D50" s="18" t="s">
        <v>24</v>
      </c>
      <c r="E50" s="8">
        <v>0</v>
      </c>
    </row>
    <row r="51" spans="1:5" ht="15">
      <c r="A51" s="9" t="s">
        <v>73</v>
      </c>
      <c r="B51" s="7">
        <v>150</v>
      </c>
      <c r="C51" s="17">
        <v>0</v>
      </c>
      <c r="D51" s="18" t="s">
        <v>24</v>
      </c>
      <c r="E51" s="8">
        <v>0</v>
      </c>
    </row>
    <row r="52" spans="1:5" ht="15">
      <c r="A52" s="9" t="s">
        <v>74</v>
      </c>
      <c r="B52" s="7">
        <v>151</v>
      </c>
      <c r="C52" s="17">
        <v>0</v>
      </c>
      <c r="D52" s="18" t="s">
        <v>24</v>
      </c>
      <c r="E52" s="8">
        <v>0</v>
      </c>
    </row>
    <row r="53" spans="1:5" ht="15">
      <c r="A53" s="9" t="s">
        <v>75</v>
      </c>
      <c r="B53" s="7">
        <v>160</v>
      </c>
      <c r="C53" s="17">
        <v>0</v>
      </c>
      <c r="D53" s="18" t="s">
        <v>24</v>
      </c>
      <c r="E53" s="8">
        <v>0</v>
      </c>
    </row>
    <row r="54" spans="1:5" ht="15">
      <c r="A54" s="9" t="s">
        <v>76</v>
      </c>
      <c r="B54" s="7">
        <v>161</v>
      </c>
      <c r="C54" s="17">
        <v>0</v>
      </c>
      <c r="D54" s="18" t="s">
        <v>24</v>
      </c>
      <c r="E54" s="8">
        <v>0</v>
      </c>
    </row>
    <row r="55" spans="1:5" ht="15">
      <c r="A55" s="9" t="s">
        <v>77</v>
      </c>
      <c r="B55" s="7">
        <v>162</v>
      </c>
      <c r="C55" s="17">
        <v>0</v>
      </c>
      <c r="D55" s="18" t="s">
        <v>24</v>
      </c>
      <c r="E55" s="8">
        <v>0</v>
      </c>
    </row>
    <row r="56" spans="1:5" ht="15">
      <c r="A56" s="9" t="s">
        <v>78</v>
      </c>
      <c r="B56" s="7">
        <v>170</v>
      </c>
      <c r="C56" s="17">
        <v>400000</v>
      </c>
      <c r="D56" s="18" t="s">
        <v>24</v>
      </c>
      <c r="E56" s="8">
        <v>0</v>
      </c>
    </row>
    <row r="57" spans="1:5" ht="38.25">
      <c r="A57" s="6" t="s">
        <v>79</v>
      </c>
      <c r="B57" s="5">
        <v>180</v>
      </c>
      <c r="C57" s="22">
        <v>742067.6</v>
      </c>
      <c r="D57" s="23" t="s">
        <v>24</v>
      </c>
      <c r="E57" s="10">
        <v>1281405.6</v>
      </c>
    </row>
    <row r="58" spans="1:5" ht="15">
      <c r="A58" s="24" t="s">
        <v>80</v>
      </c>
      <c r="B58" s="25"/>
      <c r="C58" s="25"/>
      <c r="D58" s="25"/>
      <c r="E58" s="26"/>
    </row>
    <row r="59" spans="1:5" ht="15">
      <c r="A59" s="9" t="s">
        <v>81</v>
      </c>
      <c r="B59" s="7">
        <v>190</v>
      </c>
      <c r="C59" s="17">
        <v>0</v>
      </c>
      <c r="D59" s="18" t="s">
        <v>24</v>
      </c>
      <c r="E59" s="8">
        <v>0</v>
      </c>
    </row>
    <row r="60" spans="1:5" ht="15">
      <c r="A60" s="9" t="s">
        <v>82</v>
      </c>
      <c r="B60" s="7">
        <v>191</v>
      </c>
      <c r="C60" s="17">
        <v>0</v>
      </c>
      <c r="D60" s="18" t="s">
        <v>24</v>
      </c>
      <c r="E60" s="8">
        <v>0</v>
      </c>
    </row>
    <row r="61" spans="1:5" ht="15">
      <c r="A61" s="9" t="s">
        <v>83</v>
      </c>
      <c r="B61" s="7">
        <v>192</v>
      </c>
      <c r="C61" s="17">
        <v>0</v>
      </c>
      <c r="D61" s="18" t="s">
        <v>24</v>
      </c>
      <c r="E61" s="8">
        <v>0</v>
      </c>
    </row>
    <row r="62" spans="1:5" ht="15">
      <c r="A62" s="9" t="s">
        <v>84</v>
      </c>
      <c r="B62" s="7">
        <v>193</v>
      </c>
      <c r="C62" s="17">
        <v>0</v>
      </c>
      <c r="D62" s="18" t="s">
        <v>24</v>
      </c>
      <c r="E62" s="8">
        <v>0</v>
      </c>
    </row>
    <row r="63" spans="1:5" ht="15">
      <c r="A63" s="9" t="s">
        <v>85</v>
      </c>
      <c r="B63" s="7">
        <v>194</v>
      </c>
      <c r="C63" s="17">
        <v>810571.5</v>
      </c>
      <c r="D63" s="18" t="s">
        <v>24</v>
      </c>
      <c r="E63" s="8">
        <v>469796.2</v>
      </c>
    </row>
    <row r="64" spans="1:5" ht="15">
      <c r="A64" s="9" t="s">
        <v>86</v>
      </c>
      <c r="B64" s="7">
        <v>200</v>
      </c>
      <c r="C64" s="17">
        <v>0</v>
      </c>
      <c r="D64" s="18" t="s">
        <v>24</v>
      </c>
      <c r="E64" s="8">
        <v>0</v>
      </c>
    </row>
    <row r="65" spans="1:5" ht="15">
      <c r="A65" s="9" t="s">
        <v>87</v>
      </c>
      <c r="B65" s="7">
        <v>201</v>
      </c>
      <c r="C65" s="17">
        <v>0</v>
      </c>
      <c r="D65" s="18" t="s">
        <v>24</v>
      </c>
      <c r="E65" s="8">
        <v>0</v>
      </c>
    </row>
    <row r="66" spans="1:5" ht="25.5">
      <c r="A66" s="9" t="s">
        <v>88</v>
      </c>
      <c r="B66" s="7">
        <v>202</v>
      </c>
      <c r="C66" s="17">
        <v>0</v>
      </c>
      <c r="D66" s="18" t="s">
        <v>24</v>
      </c>
      <c r="E66" s="8">
        <v>0</v>
      </c>
    </row>
    <row r="67" spans="1:5" ht="15">
      <c r="A67" s="9" t="s">
        <v>89</v>
      </c>
      <c r="B67" s="7">
        <v>203</v>
      </c>
      <c r="C67" s="17">
        <v>0</v>
      </c>
      <c r="D67" s="18" t="s">
        <v>24</v>
      </c>
      <c r="E67" s="8">
        <v>0</v>
      </c>
    </row>
    <row r="68" spans="1:5" ht="15">
      <c r="A68" s="9" t="s">
        <v>90</v>
      </c>
      <c r="B68" s="7">
        <v>204</v>
      </c>
      <c r="C68" s="17">
        <v>0</v>
      </c>
      <c r="D68" s="18" t="s">
        <v>24</v>
      </c>
      <c r="E68" s="8">
        <v>0</v>
      </c>
    </row>
    <row r="69" spans="1:5" ht="15">
      <c r="A69" s="9" t="s">
        <v>91</v>
      </c>
      <c r="B69" s="7">
        <v>210</v>
      </c>
      <c r="C69" s="17">
        <v>0</v>
      </c>
      <c r="D69" s="18" t="s">
        <v>24</v>
      </c>
      <c r="E69" s="8">
        <v>0</v>
      </c>
    </row>
    <row r="70" spans="1:5" ht="15">
      <c r="A70" s="9" t="s">
        <v>92</v>
      </c>
      <c r="B70" s="7">
        <v>211</v>
      </c>
      <c r="C70" s="17">
        <v>3400.3</v>
      </c>
      <c r="D70" s="18" t="s">
        <v>24</v>
      </c>
      <c r="E70" s="8">
        <v>3987.8</v>
      </c>
    </row>
    <row r="71" spans="1:5" ht="15">
      <c r="A71" s="9" t="s">
        <v>93</v>
      </c>
      <c r="B71" s="7">
        <v>212</v>
      </c>
      <c r="C71" s="17">
        <v>0</v>
      </c>
      <c r="D71" s="18" t="s">
        <v>24</v>
      </c>
      <c r="E71" s="8">
        <v>0</v>
      </c>
    </row>
    <row r="72" spans="1:5" ht="15">
      <c r="A72" s="9" t="s">
        <v>94</v>
      </c>
      <c r="B72" s="7">
        <v>213</v>
      </c>
      <c r="C72" s="17">
        <v>0</v>
      </c>
      <c r="D72" s="18" t="s">
        <v>24</v>
      </c>
      <c r="E72" s="8">
        <v>0</v>
      </c>
    </row>
    <row r="73" spans="1:5" ht="25.5">
      <c r="A73" s="9" t="s">
        <v>95</v>
      </c>
      <c r="B73" s="7">
        <v>220</v>
      </c>
      <c r="C73" s="17">
        <v>0</v>
      </c>
      <c r="D73" s="18" t="s">
        <v>24</v>
      </c>
      <c r="E73" s="8">
        <v>0</v>
      </c>
    </row>
    <row r="74" spans="1:5" ht="38.25">
      <c r="A74" s="6" t="s">
        <v>96</v>
      </c>
      <c r="B74" s="5">
        <v>230</v>
      </c>
      <c r="C74" s="22">
        <v>813971.8</v>
      </c>
      <c r="D74" s="23" t="s">
        <v>24</v>
      </c>
      <c r="E74" s="10">
        <v>473784</v>
      </c>
    </row>
    <row r="75" spans="1:5" ht="15">
      <c r="A75" s="6" t="s">
        <v>97</v>
      </c>
      <c r="B75" s="5">
        <v>240</v>
      </c>
      <c r="C75" s="22">
        <v>14487980.8</v>
      </c>
      <c r="D75" s="23" t="s">
        <v>24</v>
      </c>
      <c r="E75" s="10">
        <v>15493123.8</v>
      </c>
    </row>
    <row r="76" spans="1:5" ht="26.25">
      <c r="A76" s="4" t="s">
        <v>98</v>
      </c>
      <c r="B76" s="5" t="s">
        <v>0</v>
      </c>
      <c r="C76" s="24" t="s">
        <v>11</v>
      </c>
      <c r="D76" s="26"/>
      <c r="E76" s="4" t="s">
        <v>12</v>
      </c>
    </row>
    <row r="77" spans="1:5" ht="15">
      <c r="A77" s="24" t="s">
        <v>99</v>
      </c>
      <c r="B77" s="25"/>
      <c r="C77" s="25"/>
      <c r="D77" s="25"/>
      <c r="E77" s="26"/>
    </row>
    <row r="78" spans="1:5" ht="15">
      <c r="A78" s="9" t="s">
        <v>81</v>
      </c>
      <c r="B78" s="7">
        <v>250</v>
      </c>
      <c r="C78" s="17">
        <v>0</v>
      </c>
      <c r="D78" s="18" t="s">
        <v>24</v>
      </c>
      <c r="E78" s="8">
        <v>0</v>
      </c>
    </row>
    <row r="79" spans="1:5" ht="15">
      <c r="A79" s="9" t="s">
        <v>82</v>
      </c>
      <c r="B79" s="7">
        <v>251</v>
      </c>
      <c r="C79" s="17">
        <v>0</v>
      </c>
      <c r="D79" s="18" t="s">
        <v>24</v>
      </c>
      <c r="E79" s="8">
        <v>0</v>
      </c>
    </row>
    <row r="80" spans="1:5" ht="15">
      <c r="A80" s="9" t="s">
        <v>83</v>
      </c>
      <c r="B80" s="7">
        <v>252</v>
      </c>
      <c r="C80" s="17">
        <v>0</v>
      </c>
      <c r="D80" s="18" t="s">
        <v>24</v>
      </c>
      <c r="E80" s="8">
        <v>0</v>
      </c>
    </row>
    <row r="81" spans="1:5" ht="25.5">
      <c r="A81" s="9" t="s">
        <v>100</v>
      </c>
      <c r="B81" s="7">
        <v>253</v>
      </c>
      <c r="C81" s="17">
        <v>0</v>
      </c>
      <c r="D81" s="18" t="s">
        <v>24</v>
      </c>
      <c r="E81" s="8">
        <v>0</v>
      </c>
    </row>
    <row r="82" spans="1:5" ht="15">
      <c r="A82" s="9" t="s">
        <v>84</v>
      </c>
      <c r="B82" s="7">
        <v>254</v>
      </c>
      <c r="C82" s="17">
        <v>0</v>
      </c>
      <c r="D82" s="18" t="s">
        <v>24</v>
      </c>
      <c r="E82" s="8">
        <v>0</v>
      </c>
    </row>
    <row r="83" spans="1:5" ht="15">
      <c r="A83" s="9" t="s">
        <v>101</v>
      </c>
      <c r="B83" s="7">
        <v>255</v>
      </c>
      <c r="C83" s="17">
        <v>0</v>
      </c>
      <c r="D83" s="18" t="s">
        <v>24</v>
      </c>
      <c r="E83" s="8">
        <v>8217.9</v>
      </c>
    </row>
    <row r="84" spans="1:5" ht="15">
      <c r="A84" s="9" t="s">
        <v>102</v>
      </c>
      <c r="B84" s="7">
        <v>260</v>
      </c>
      <c r="C84" s="17">
        <v>19066.1</v>
      </c>
      <c r="D84" s="18" t="s">
        <v>24</v>
      </c>
      <c r="E84" s="8">
        <v>56253.5</v>
      </c>
    </row>
    <row r="85" spans="1:5" ht="15">
      <c r="A85" s="9" t="s">
        <v>87</v>
      </c>
      <c r="B85" s="7">
        <v>261</v>
      </c>
      <c r="C85" s="17">
        <v>39722.9</v>
      </c>
      <c r="D85" s="18" t="s">
        <v>24</v>
      </c>
      <c r="E85" s="8">
        <v>116982.1</v>
      </c>
    </row>
    <row r="86" spans="1:5" ht="25.5">
      <c r="A86" s="9" t="s">
        <v>103</v>
      </c>
      <c r="B86" s="7">
        <v>262</v>
      </c>
      <c r="C86" s="17">
        <v>160.2</v>
      </c>
      <c r="D86" s="18" t="s">
        <v>24</v>
      </c>
      <c r="E86" s="8">
        <v>467.9</v>
      </c>
    </row>
    <row r="87" spans="1:5" ht="15">
      <c r="A87" s="9" t="s">
        <v>104</v>
      </c>
      <c r="B87" s="7">
        <v>263</v>
      </c>
      <c r="C87" s="17">
        <v>0</v>
      </c>
      <c r="D87" s="18" t="s">
        <v>24</v>
      </c>
      <c r="E87" s="8">
        <v>0</v>
      </c>
    </row>
    <row r="88" spans="1:5" ht="15">
      <c r="A88" s="9" t="s">
        <v>90</v>
      </c>
      <c r="B88" s="7">
        <v>264</v>
      </c>
      <c r="C88" s="17">
        <v>0</v>
      </c>
      <c r="D88" s="18" t="s">
        <v>24</v>
      </c>
      <c r="E88" s="8">
        <v>0</v>
      </c>
    </row>
    <row r="89" spans="1:5" ht="15">
      <c r="A89" s="9" t="s">
        <v>105</v>
      </c>
      <c r="B89" s="7">
        <v>270</v>
      </c>
      <c r="C89" s="17">
        <v>1328</v>
      </c>
      <c r="D89" s="18" t="s">
        <v>24</v>
      </c>
      <c r="E89" s="8">
        <v>2228</v>
      </c>
    </row>
    <row r="90" spans="1:5" ht="15">
      <c r="A90" s="9" t="s">
        <v>106</v>
      </c>
      <c r="B90" s="7">
        <v>271</v>
      </c>
      <c r="C90" s="17">
        <v>0</v>
      </c>
      <c r="D90" s="18" t="s">
        <v>24</v>
      </c>
      <c r="E90" s="8">
        <v>240.2</v>
      </c>
    </row>
    <row r="91" spans="1:5" ht="15">
      <c r="A91" s="9" t="s">
        <v>107</v>
      </c>
      <c r="B91" s="7">
        <v>272</v>
      </c>
      <c r="C91" s="17">
        <v>91402.9</v>
      </c>
      <c r="D91" s="18" t="s">
        <v>24</v>
      </c>
      <c r="E91" s="8">
        <v>333512.4</v>
      </c>
    </row>
    <row r="92" spans="1:5" ht="15">
      <c r="A92" s="9" t="s">
        <v>108</v>
      </c>
      <c r="B92" s="7">
        <v>273</v>
      </c>
      <c r="C92" s="17">
        <v>0</v>
      </c>
      <c r="D92" s="18" t="s">
        <v>24</v>
      </c>
      <c r="E92" s="8">
        <v>0</v>
      </c>
    </row>
    <row r="93" spans="1:5" ht="15">
      <c r="A93" s="9" t="s">
        <v>109</v>
      </c>
      <c r="B93" s="7">
        <v>274</v>
      </c>
      <c r="C93" s="17">
        <v>0</v>
      </c>
      <c r="D93" s="18" t="s">
        <v>24</v>
      </c>
      <c r="E93" s="8">
        <v>0</v>
      </c>
    </row>
    <row r="94" spans="1:5" ht="25.5">
      <c r="A94" s="9" t="s">
        <v>110</v>
      </c>
      <c r="B94" s="7">
        <v>275</v>
      </c>
      <c r="C94" s="17">
        <v>2061.3</v>
      </c>
      <c r="D94" s="18" t="s">
        <v>24</v>
      </c>
      <c r="E94" s="8">
        <v>7498.4</v>
      </c>
    </row>
    <row r="95" spans="1:5" ht="15">
      <c r="A95" s="9" t="s">
        <v>111</v>
      </c>
      <c r="B95" s="7">
        <v>276</v>
      </c>
      <c r="C95" s="17">
        <v>0</v>
      </c>
      <c r="D95" s="18" t="s">
        <v>24</v>
      </c>
      <c r="E95" s="8">
        <v>0</v>
      </c>
    </row>
    <row r="96" spans="1:5" ht="15">
      <c r="A96" s="9" t="s">
        <v>112</v>
      </c>
      <c r="B96" s="7">
        <v>277</v>
      </c>
      <c r="C96" s="17">
        <v>810</v>
      </c>
      <c r="D96" s="18" t="s">
        <v>24</v>
      </c>
      <c r="E96" s="8">
        <v>6300</v>
      </c>
    </row>
    <row r="97" spans="1:5" ht="25.5">
      <c r="A97" s="9" t="s">
        <v>113</v>
      </c>
      <c r="B97" s="7">
        <v>280</v>
      </c>
      <c r="C97" s="17">
        <v>0</v>
      </c>
      <c r="D97" s="18" t="s">
        <v>24</v>
      </c>
      <c r="E97" s="8">
        <v>0</v>
      </c>
    </row>
    <row r="98" spans="1:5" ht="38.25">
      <c r="A98" s="6" t="s">
        <v>114</v>
      </c>
      <c r="B98" s="5">
        <v>290</v>
      </c>
      <c r="C98" s="22">
        <v>154551.4</v>
      </c>
      <c r="D98" s="23" t="s">
        <v>24</v>
      </c>
      <c r="E98" s="10">
        <v>531700.4</v>
      </c>
    </row>
    <row r="99" spans="1:5" ht="15">
      <c r="A99" s="24" t="s">
        <v>115</v>
      </c>
      <c r="B99" s="25"/>
      <c r="C99" s="25"/>
      <c r="D99" s="25"/>
      <c r="E99" s="26"/>
    </row>
    <row r="100" spans="1:5" ht="15">
      <c r="A100" s="9" t="s">
        <v>116</v>
      </c>
      <c r="B100" s="7">
        <v>300</v>
      </c>
      <c r="C100" s="17">
        <v>0</v>
      </c>
      <c r="D100" s="18" t="s">
        <v>24</v>
      </c>
      <c r="E100" s="8">
        <v>1975462</v>
      </c>
    </row>
    <row r="101" spans="1:5" ht="15">
      <c r="A101" s="9" t="s">
        <v>117</v>
      </c>
      <c r="B101" s="7">
        <v>301</v>
      </c>
      <c r="C101" s="17">
        <v>0</v>
      </c>
      <c r="D101" s="18" t="s">
        <v>24</v>
      </c>
      <c r="E101" s="8">
        <v>2661130.9</v>
      </c>
    </row>
    <row r="102" spans="1:5" ht="25.5">
      <c r="A102" s="6" t="s">
        <v>118</v>
      </c>
      <c r="B102" s="5">
        <v>302</v>
      </c>
      <c r="C102" s="22">
        <v>0</v>
      </c>
      <c r="D102" s="23" t="s">
        <v>24</v>
      </c>
      <c r="E102" s="10">
        <v>685668.9</v>
      </c>
    </row>
    <row r="103" spans="1:5" ht="25.5">
      <c r="A103" s="9" t="s">
        <v>119</v>
      </c>
      <c r="B103" s="7">
        <v>310</v>
      </c>
      <c r="C103" s="17">
        <v>0</v>
      </c>
      <c r="D103" s="18" t="s">
        <v>24</v>
      </c>
      <c r="E103" s="8">
        <v>0</v>
      </c>
    </row>
    <row r="104" spans="1:5" ht="25.5">
      <c r="A104" s="9" t="s">
        <v>120</v>
      </c>
      <c r="B104" s="7">
        <v>311</v>
      </c>
      <c r="C104" s="17">
        <v>0</v>
      </c>
      <c r="D104" s="18" t="s">
        <v>24</v>
      </c>
      <c r="E104" s="8">
        <v>0</v>
      </c>
    </row>
    <row r="105" spans="1:5" ht="25.5">
      <c r="A105" s="6" t="s">
        <v>121</v>
      </c>
      <c r="B105" s="5">
        <v>312</v>
      </c>
      <c r="C105" s="22">
        <v>0</v>
      </c>
      <c r="D105" s="23" t="s">
        <v>24</v>
      </c>
      <c r="E105" s="10">
        <v>0</v>
      </c>
    </row>
    <row r="106" spans="1:5" ht="38.25">
      <c r="A106" s="9" t="s">
        <v>122</v>
      </c>
      <c r="B106" s="7">
        <v>320</v>
      </c>
      <c r="C106" s="17">
        <v>0</v>
      </c>
      <c r="D106" s="18" t="s">
        <v>24</v>
      </c>
      <c r="E106" s="8">
        <v>0</v>
      </c>
    </row>
    <row r="107" spans="1:5" ht="25.5">
      <c r="A107" s="9" t="s">
        <v>123</v>
      </c>
      <c r="B107" s="7">
        <v>321</v>
      </c>
      <c r="C107" s="17">
        <v>0</v>
      </c>
      <c r="D107" s="18" t="s">
        <v>24</v>
      </c>
      <c r="E107" s="8">
        <v>0</v>
      </c>
    </row>
    <row r="108" spans="1:5" ht="38.25">
      <c r="A108" s="6" t="s">
        <v>124</v>
      </c>
      <c r="B108" s="5">
        <v>322</v>
      </c>
      <c r="C108" s="22">
        <v>0</v>
      </c>
      <c r="D108" s="23" t="s">
        <v>24</v>
      </c>
      <c r="E108" s="10">
        <v>0</v>
      </c>
    </row>
    <row r="109" spans="1:5" ht="25.5">
      <c r="A109" s="9" t="s">
        <v>125</v>
      </c>
      <c r="B109" s="7">
        <v>330</v>
      </c>
      <c r="C109" s="17">
        <v>0</v>
      </c>
      <c r="D109" s="18" t="s">
        <v>24</v>
      </c>
      <c r="E109" s="8">
        <v>319042.8</v>
      </c>
    </row>
    <row r="110" spans="1:5" ht="25.5">
      <c r="A110" s="9" t="s">
        <v>126</v>
      </c>
      <c r="B110" s="7">
        <v>331</v>
      </c>
      <c r="C110" s="17">
        <v>0</v>
      </c>
      <c r="D110" s="18" t="s">
        <v>24</v>
      </c>
      <c r="E110" s="8">
        <v>190072.1</v>
      </c>
    </row>
    <row r="111" spans="1:5" ht="26.25">
      <c r="A111" s="4" t="s">
        <v>98</v>
      </c>
      <c r="B111" s="5" t="s">
        <v>0</v>
      </c>
      <c r="C111" s="24" t="s">
        <v>11</v>
      </c>
      <c r="D111" s="26"/>
      <c r="E111" s="4" t="s">
        <v>12</v>
      </c>
    </row>
    <row r="112" spans="1:5" ht="25.5">
      <c r="A112" s="6" t="s">
        <v>127</v>
      </c>
      <c r="B112" s="5">
        <v>332</v>
      </c>
      <c r="C112" s="22">
        <v>0</v>
      </c>
      <c r="D112" s="23" t="s">
        <v>24</v>
      </c>
      <c r="E112" s="10">
        <v>-128970.7</v>
      </c>
    </row>
    <row r="113" spans="1:5" ht="15">
      <c r="A113" s="11" t="s">
        <v>128</v>
      </c>
      <c r="B113" s="7">
        <v>340</v>
      </c>
      <c r="C113" s="17">
        <v>0</v>
      </c>
      <c r="D113" s="18" t="s">
        <v>24</v>
      </c>
      <c r="E113" s="8">
        <v>5181608.9</v>
      </c>
    </row>
    <row r="114" spans="1:5" ht="15">
      <c r="A114" s="11" t="s">
        <v>129</v>
      </c>
      <c r="B114" s="7">
        <v>341</v>
      </c>
      <c r="C114" s="17">
        <v>0</v>
      </c>
      <c r="D114" s="18" t="s">
        <v>24</v>
      </c>
      <c r="E114" s="8">
        <v>4925588.6</v>
      </c>
    </row>
    <row r="115" spans="1:5" ht="25.5">
      <c r="A115" s="11" t="s">
        <v>130</v>
      </c>
      <c r="B115" s="7">
        <v>342</v>
      </c>
      <c r="C115" s="17">
        <v>0</v>
      </c>
      <c r="D115" s="18" t="s">
        <v>24</v>
      </c>
      <c r="E115" s="8">
        <v>0</v>
      </c>
    </row>
    <row r="116" spans="1:5" ht="25.5">
      <c r="A116" s="6" t="s">
        <v>131</v>
      </c>
      <c r="B116" s="5">
        <v>343</v>
      </c>
      <c r="C116" s="22">
        <v>0</v>
      </c>
      <c r="D116" s="23" t="s">
        <v>24</v>
      </c>
      <c r="E116" s="10">
        <v>-256020.3</v>
      </c>
    </row>
    <row r="117" spans="1:5" ht="25.5">
      <c r="A117" s="6" t="s">
        <v>132</v>
      </c>
      <c r="B117" s="5">
        <v>350</v>
      </c>
      <c r="C117" s="10">
        <v>14333429.3</v>
      </c>
      <c r="D117" s="10">
        <v>15055203.9</v>
      </c>
      <c r="E117" s="10">
        <v>14660745.5</v>
      </c>
    </row>
    <row r="118" spans="1:5" ht="25.5">
      <c r="A118" s="11" t="s">
        <v>133</v>
      </c>
      <c r="B118" s="7">
        <v>351</v>
      </c>
      <c r="C118" s="8">
        <v>-168658.1</v>
      </c>
      <c r="D118" s="8">
        <v>-167832.2</v>
      </c>
      <c r="E118" s="8">
        <v>-167832.2</v>
      </c>
    </row>
    <row r="119" spans="1:5" ht="25.5">
      <c r="A119" s="11" t="s">
        <v>134</v>
      </c>
      <c r="B119" s="7">
        <v>352</v>
      </c>
      <c r="C119" s="8">
        <v>0</v>
      </c>
      <c r="D119" s="8">
        <v>0</v>
      </c>
      <c r="E119" s="8">
        <v>0</v>
      </c>
    </row>
    <row r="120" spans="1:5" ht="25.5">
      <c r="A120" s="11" t="s">
        <v>135</v>
      </c>
      <c r="B120" s="7">
        <v>353</v>
      </c>
      <c r="C120" s="8">
        <v>0</v>
      </c>
      <c r="D120" s="8">
        <v>0</v>
      </c>
      <c r="E120" s="8">
        <v>0</v>
      </c>
    </row>
    <row r="121" spans="1:5" ht="25.5">
      <c r="A121" s="11" t="s">
        <v>136</v>
      </c>
      <c r="B121" s="7">
        <v>354</v>
      </c>
      <c r="C121" s="8">
        <v>1082124</v>
      </c>
      <c r="D121" s="8">
        <v>1096897.8</v>
      </c>
      <c r="E121" s="8">
        <v>696897.8</v>
      </c>
    </row>
    <row r="122" spans="1:5" ht="25.5">
      <c r="A122" s="11" t="s">
        <v>137</v>
      </c>
      <c r="B122" s="7">
        <v>355</v>
      </c>
      <c r="C122" s="8">
        <v>13419963.4</v>
      </c>
      <c r="D122" s="8">
        <v>14126138.3</v>
      </c>
      <c r="E122" s="8">
        <v>14131679.9</v>
      </c>
    </row>
    <row r="123" spans="1:5" ht="25.5">
      <c r="A123" s="11" t="s">
        <v>138</v>
      </c>
      <c r="B123" s="7">
        <v>356</v>
      </c>
      <c r="C123" s="17">
        <v>0</v>
      </c>
      <c r="D123" s="18" t="s">
        <v>24</v>
      </c>
      <c r="E123" s="8">
        <v>0</v>
      </c>
    </row>
    <row r="124" spans="1:5" ht="15">
      <c r="A124" s="6" t="s">
        <v>139</v>
      </c>
      <c r="B124" s="7">
        <v>360</v>
      </c>
      <c r="C124" s="22">
        <v>14333429.3</v>
      </c>
      <c r="D124" s="23" t="s">
        <v>24</v>
      </c>
      <c r="E124" s="10">
        <v>14961423.4</v>
      </c>
    </row>
    <row r="125" spans="1:5" ht="15">
      <c r="A125" s="6" t="s">
        <v>140</v>
      </c>
      <c r="B125" s="5">
        <v>370</v>
      </c>
      <c r="C125" s="22">
        <v>14487980.8</v>
      </c>
      <c r="D125" s="23" t="s">
        <v>24</v>
      </c>
      <c r="E125" s="10">
        <v>15493123.8</v>
      </c>
    </row>
    <row r="126" spans="1:5" ht="15">
      <c r="A126" s="24" t="s">
        <v>141</v>
      </c>
      <c r="B126" s="25"/>
      <c r="C126" s="25"/>
      <c r="D126" s="25"/>
      <c r="E126" s="26"/>
    </row>
    <row r="127" spans="1:5" ht="15">
      <c r="A127" s="11" t="s">
        <v>142</v>
      </c>
      <c r="B127" s="12">
        <v>380</v>
      </c>
      <c r="C127" s="17">
        <v>0</v>
      </c>
      <c r="D127" s="18" t="s">
        <v>24</v>
      </c>
      <c r="E127" s="8">
        <v>0</v>
      </c>
    </row>
    <row r="128" spans="1:5" ht="25.5">
      <c r="A128" s="11" t="s">
        <v>143</v>
      </c>
      <c r="B128" s="7">
        <v>381</v>
      </c>
      <c r="C128" s="17">
        <v>0</v>
      </c>
      <c r="D128" s="18" t="s">
        <v>24</v>
      </c>
      <c r="E128" s="8">
        <v>0</v>
      </c>
    </row>
    <row r="129" spans="1:5" ht="15">
      <c r="A129" s="11" t="s">
        <v>144</v>
      </c>
      <c r="B129" s="7">
        <v>382</v>
      </c>
      <c r="C129" s="17">
        <v>0</v>
      </c>
      <c r="D129" s="18" t="s">
        <v>24</v>
      </c>
      <c r="E129" s="8">
        <v>0</v>
      </c>
    </row>
    <row r="130" spans="1:5" ht="15">
      <c r="A130" s="11" t="s">
        <v>145</v>
      </c>
      <c r="B130" s="7">
        <v>383</v>
      </c>
      <c r="C130" s="17">
        <v>0</v>
      </c>
      <c r="D130" s="18" t="s">
        <v>24</v>
      </c>
      <c r="E130" s="8">
        <v>0</v>
      </c>
    </row>
    <row r="131" spans="1:5" ht="25.5">
      <c r="A131" s="11" t="s">
        <v>146</v>
      </c>
      <c r="B131" s="7">
        <v>384</v>
      </c>
      <c r="C131" s="17">
        <v>0</v>
      </c>
      <c r="D131" s="18" t="s">
        <v>24</v>
      </c>
      <c r="E131" s="8">
        <v>8.8</v>
      </c>
    </row>
    <row r="132" spans="1:5" ht="25.5">
      <c r="A132" s="11" t="s">
        <v>147</v>
      </c>
      <c r="B132" s="7">
        <v>385</v>
      </c>
      <c r="C132" s="17">
        <v>0</v>
      </c>
      <c r="D132" s="18" t="s">
        <v>24</v>
      </c>
      <c r="E132" s="8">
        <v>0</v>
      </c>
    </row>
    <row r="133" spans="1:5" ht="15">
      <c r="A133" s="11" t="s">
        <v>148</v>
      </c>
      <c r="B133" s="13">
        <v>386</v>
      </c>
      <c r="C133" s="17">
        <v>0</v>
      </c>
      <c r="D133" s="18" t="s">
        <v>24</v>
      </c>
      <c r="E133" s="8">
        <v>0</v>
      </c>
    </row>
    <row r="134" spans="1:5" ht="15">
      <c r="A134" s="11" t="s">
        <v>149</v>
      </c>
      <c r="B134" s="13">
        <v>387</v>
      </c>
      <c r="C134" s="17">
        <v>0</v>
      </c>
      <c r="D134" s="18" t="s">
        <v>24</v>
      </c>
      <c r="E134" s="8">
        <v>0</v>
      </c>
    </row>
    <row r="135" spans="1:5" ht="15">
      <c r="A135" s="11" t="s">
        <v>150</v>
      </c>
      <c r="B135" s="13">
        <v>388</v>
      </c>
      <c r="C135" s="17">
        <v>68191.1</v>
      </c>
      <c r="D135" s="18" t="s">
        <v>24</v>
      </c>
      <c r="E135" s="8">
        <v>68191.1</v>
      </c>
    </row>
    <row r="136" spans="1:5" ht="15">
      <c r="A136" s="11" t="s">
        <v>151</v>
      </c>
      <c r="B136" s="13">
        <v>389</v>
      </c>
      <c r="C136" s="17">
        <v>0</v>
      </c>
      <c r="D136" s="18" t="s">
        <v>24</v>
      </c>
      <c r="E136" s="8">
        <v>0</v>
      </c>
    </row>
    <row r="137" spans="1:5" ht="25.5">
      <c r="A137" s="11" t="s">
        <v>152</v>
      </c>
      <c r="B137" s="13">
        <v>390</v>
      </c>
      <c r="C137" s="17">
        <v>0</v>
      </c>
      <c r="D137" s="18" t="s">
        <v>24</v>
      </c>
      <c r="E137" s="8">
        <v>0</v>
      </c>
    </row>
    <row r="140" spans="1:5" ht="15">
      <c r="A140" s="19" t="s">
        <v>153</v>
      </c>
      <c r="B140" s="19"/>
      <c r="C140" s="19"/>
      <c r="D140" s="19"/>
      <c r="E140" s="19"/>
    </row>
    <row r="141" spans="1:5" ht="15">
      <c r="A141" s="14" t="s">
        <v>154</v>
      </c>
      <c r="B141" s="20" t="s">
        <v>155</v>
      </c>
      <c r="C141" s="20"/>
      <c r="D141" s="20"/>
      <c r="E141" s="20"/>
    </row>
    <row r="143" spans="1:5" ht="15">
      <c r="A143" s="21" t="s">
        <v>156</v>
      </c>
      <c r="B143" s="21"/>
      <c r="C143" s="21"/>
      <c r="D143" s="21"/>
      <c r="E143" s="21"/>
    </row>
  </sheetData>
  <sheetProtection/>
  <mergeCells count="130">
    <mergeCell ref="A11:E11"/>
    <mergeCell ref="A12:E12"/>
    <mergeCell ref="C1:E1"/>
    <mergeCell ref="A2:E2"/>
    <mergeCell ref="A3:E3"/>
    <mergeCell ref="B4:E4"/>
    <mergeCell ref="B5:E5"/>
    <mergeCell ref="A21:E21"/>
    <mergeCell ref="B6:E6"/>
    <mergeCell ref="B7:E7"/>
    <mergeCell ref="B8:E8"/>
    <mergeCell ref="C10:D10"/>
    <mergeCell ref="C22:D22"/>
    <mergeCell ref="C23:D23"/>
    <mergeCell ref="C24:D24"/>
    <mergeCell ref="C25:D25"/>
    <mergeCell ref="C13:D13"/>
    <mergeCell ref="C17:D17"/>
    <mergeCell ref="C18:D18"/>
    <mergeCell ref="A19:E19"/>
    <mergeCell ref="C20:D20"/>
    <mergeCell ref="A31:E31"/>
    <mergeCell ref="C32:D32"/>
    <mergeCell ref="C33:D33"/>
    <mergeCell ref="C34:D34"/>
    <mergeCell ref="C35:D35"/>
    <mergeCell ref="C26:D26"/>
    <mergeCell ref="C27:D27"/>
    <mergeCell ref="C28:D28"/>
    <mergeCell ref="C29:D29"/>
    <mergeCell ref="C30:D30"/>
    <mergeCell ref="A41:E41"/>
    <mergeCell ref="C42:D42"/>
    <mergeCell ref="C43:D43"/>
    <mergeCell ref="C44:D44"/>
    <mergeCell ref="C45:D45"/>
    <mergeCell ref="C36:D36"/>
    <mergeCell ref="C37:D37"/>
    <mergeCell ref="C38:D38"/>
    <mergeCell ref="C39:D39"/>
    <mergeCell ref="C40:D40"/>
    <mergeCell ref="C51:D51"/>
    <mergeCell ref="C52:D52"/>
    <mergeCell ref="C53:D53"/>
    <mergeCell ref="C54:D54"/>
    <mergeCell ref="C55:D55"/>
    <mergeCell ref="C46:D46"/>
    <mergeCell ref="C47:D47"/>
    <mergeCell ref="C48:D48"/>
    <mergeCell ref="C49:D49"/>
    <mergeCell ref="C50:D50"/>
    <mergeCell ref="C61:D61"/>
    <mergeCell ref="C62:D62"/>
    <mergeCell ref="C63:D63"/>
    <mergeCell ref="C64:D64"/>
    <mergeCell ref="C65:D65"/>
    <mergeCell ref="C56:D56"/>
    <mergeCell ref="C57:D57"/>
    <mergeCell ref="A58:E58"/>
    <mergeCell ref="C59:D59"/>
    <mergeCell ref="C60:D60"/>
    <mergeCell ref="C71:D71"/>
    <mergeCell ref="C72:D72"/>
    <mergeCell ref="C73:D73"/>
    <mergeCell ref="C74:D74"/>
    <mergeCell ref="C75:D75"/>
    <mergeCell ref="C66:D66"/>
    <mergeCell ref="C67:D67"/>
    <mergeCell ref="C68:D68"/>
    <mergeCell ref="C69:D69"/>
    <mergeCell ref="C70:D70"/>
    <mergeCell ref="C81:D81"/>
    <mergeCell ref="C82:D82"/>
    <mergeCell ref="C83:D83"/>
    <mergeCell ref="C84:D84"/>
    <mergeCell ref="C85:D85"/>
    <mergeCell ref="C76:D76"/>
    <mergeCell ref="A77:E77"/>
    <mergeCell ref="C78:D78"/>
    <mergeCell ref="C79:D79"/>
    <mergeCell ref="C80:D80"/>
    <mergeCell ref="C91:D91"/>
    <mergeCell ref="C92:D92"/>
    <mergeCell ref="C93:D93"/>
    <mergeCell ref="C94:D94"/>
    <mergeCell ref="C95:D95"/>
    <mergeCell ref="C86:D86"/>
    <mergeCell ref="C87:D87"/>
    <mergeCell ref="C88:D88"/>
    <mergeCell ref="C89:D89"/>
    <mergeCell ref="C90:D90"/>
    <mergeCell ref="C101:D101"/>
    <mergeCell ref="C102:D102"/>
    <mergeCell ref="C103:D103"/>
    <mergeCell ref="C104:D104"/>
    <mergeCell ref="C105:D105"/>
    <mergeCell ref="C96:D96"/>
    <mergeCell ref="C97:D97"/>
    <mergeCell ref="C98:D98"/>
    <mergeCell ref="A99:E99"/>
    <mergeCell ref="C100:D100"/>
    <mergeCell ref="C111:D111"/>
    <mergeCell ref="C112:D112"/>
    <mergeCell ref="C113:D113"/>
    <mergeCell ref="C114:D114"/>
    <mergeCell ref="C115:D115"/>
    <mergeCell ref="C106:D106"/>
    <mergeCell ref="C107:D107"/>
    <mergeCell ref="C108:D108"/>
    <mergeCell ref="C109:D109"/>
    <mergeCell ref="C110:D110"/>
    <mergeCell ref="C127:D127"/>
    <mergeCell ref="C128:D128"/>
    <mergeCell ref="C129:D129"/>
    <mergeCell ref="C130:D130"/>
    <mergeCell ref="C131:D131"/>
    <mergeCell ref="C116:D116"/>
    <mergeCell ref="C123:D123"/>
    <mergeCell ref="C124:D124"/>
    <mergeCell ref="C125:D125"/>
    <mergeCell ref="A126:E126"/>
    <mergeCell ref="C137:D137"/>
    <mergeCell ref="A140:E140"/>
    <mergeCell ref="B141:E141"/>
    <mergeCell ref="A143:E143"/>
    <mergeCell ref="C132:D132"/>
    <mergeCell ref="C133:D133"/>
    <mergeCell ref="C134:D134"/>
    <mergeCell ref="C135:D135"/>
    <mergeCell ref="C136:D13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63.00390625" style="0" customWidth="1"/>
    <col min="2" max="2" width="11.7109375" style="0" customWidth="1"/>
    <col min="3" max="3" width="8.00390625" style="0" customWidth="1"/>
    <col min="4" max="7" width="16.421875" style="0" customWidth="1"/>
  </cols>
  <sheetData>
    <row r="1" spans="1:7" ht="15">
      <c r="A1" s="57" t="s">
        <v>258</v>
      </c>
      <c r="B1" s="57"/>
      <c r="C1" s="57"/>
      <c r="D1" s="57"/>
      <c r="E1" s="57"/>
      <c r="F1" s="57"/>
      <c r="G1" s="57"/>
    </row>
    <row r="2" spans="1:7" ht="15">
      <c r="A2" s="58" t="s">
        <v>259</v>
      </c>
      <c r="B2" s="58"/>
      <c r="C2" s="58"/>
      <c r="D2" s="58"/>
      <c r="E2" s="58"/>
      <c r="F2" s="58"/>
      <c r="G2" s="58"/>
    </row>
    <row r="3" spans="1:7" ht="15">
      <c r="A3" s="64"/>
      <c r="B3" s="64"/>
      <c r="C3" s="64"/>
      <c r="D3" s="64"/>
      <c r="E3" s="64"/>
      <c r="F3" s="64"/>
      <c r="G3" s="64"/>
    </row>
    <row r="4" spans="1:7" ht="15">
      <c r="A4" s="59" t="s">
        <v>525</v>
      </c>
      <c r="B4" s="59"/>
      <c r="C4" s="63"/>
      <c r="D4" s="63"/>
      <c r="E4" s="63"/>
      <c r="F4" s="63"/>
      <c r="G4" s="63"/>
    </row>
    <row r="5" spans="1:7" ht="15">
      <c r="A5" s="63"/>
      <c r="B5" s="63"/>
      <c r="C5" s="63"/>
      <c r="D5" s="63"/>
      <c r="E5" s="63"/>
      <c r="F5" s="63"/>
      <c r="G5" s="63"/>
    </row>
    <row r="6" spans="1:7" ht="25.5">
      <c r="A6" s="65" t="s">
        <v>160</v>
      </c>
      <c r="B6" s="65" t="s">
        <v>261</v>
      </c>
      <c r="C6" s="65" t="s">
        <v>0</v>
      </c>
      <c r="D6" s="65" t="s">
        <v>262</v>
      </c>
      <c r="E6" s="65" t="s">
        <v>263</v>
      </c>
      <c r="F6" s="65" t="s">
        <v>264</v>
      </c>
      <c r="G6" s="65" t="s">
        <v>265</v>
      </c>
    </row>
    <row r="7" spans="1:7" ht="15">
      <c r="A7" s="66" t="s">
        <v>167</v>
      </c>
      <c r="B7" s="67" t="s">
        <v>266</v>
      </c>
      <c r="C7" s="68" t="s">
        <v>267</v>
      </c>
      <c r="D7" s="69">
        <v>2954550000</v>
      </c>
      <c r="E7" s="69">
        <v>2645578996</v>
      </c>
      <c r="F7" s="69">
        <v>2645578996</v>
      </c>
      <c r="G7" s="69">
        <v>308971004</v>
      </c>
    </row>
    <row r="8" spans="1:7" ht="15">
      <c r="A8" s="66" t="s">
        <v>171</v>
      </c>
      <c r="B8" s="67" t="s">
        <v>268</v>
      </c>
      <c r="C8" s="68" t="s">
        <v>269</v>
      </c>
      <c r="D8" s="69">
        <v>2954550000</v>
      </c>
      <c r="E8" s="69">
        <v>2645578996</v>
      </c>
      <c r="F8" s="69">
        <v>2645578996</v>
      </c>
      <c r="G8" s="69">
        <v>308971004</v>
      </c>
    </row>
    <row r="9" spans="1:7" ht="15">
      <c r="A9" s="70" t="s">
        <v>173</v>
      </c>
      <c r="B9" s="71" t="s">
        <v>270</v>
      </c>
      <c r="C9" s="72" t="s">
        <v>271</v>
      </c>
      <c r="D9" s="73">
        <v>2954550000</v>
      </c>
      <c r="E9" s="73">
        <v>2645578996</v>
      </c>
      <c r="F9" s="73">
        <v>2645578996</v>
      </c>
      <c r="G9" s="73">
        <v>308971004</v>
      </c>
    </row>
    <row r="10" spans="1:7" ht="15">
      <c r="A10" s="66" t="s">
        <v>174</v>
      </c>
      <c r="B10" s="67" t="s">
        <v>272</v>
      </c>
      <c r="C10" s="68" t="s">
        <v>273</v>
      </c>
      <c r="D10" s="69">
        <v>10432000</v>
      </c>
      <c r="E10" s="69">
        <v>33400976</v>
      </c>
      <c r="F10" s="69">
        <v>33400976</v>
      </c>
      <c r="G10" s="69">
        <v>-22968976</v>
      </c>
    </row>
    <row r="11" spans="1:7" ht="15">
      <c r="A11" s="70" t="s">
        <v>176</v>
      </c>
      <c r="B11" s="71" t="s">
        <v>274</v>
      </c>
      <c r="C11" s="72" t="s">
        <v>275</v>
      </c>
      <c r="D11" s="73">
        <v>0</v>
      </c>
      <c r="E11" s="73">
        <v>22968976</v>
      </c>
      <c r="F11" s="73">
        <v>22968976</v>
      </c>
      <c r="G11" s="73">
        <v>-22968976</v>
      </c>
    </row>
    <row r="12" spans="1:7" ht="15">
      <c r="A12" s="70" t="s">
        <v>178</v>
      </c>
      <c r="B12" s="71" t="s">
        <v>276</v>
      </c>
      <c r="C12" s="72" t="s">
        <v>277</v>
      </c>
      <c r="D12" s="73">
        <v>10432000</v>
      </c>
      <c r="E12" s="73">
        <v>10432000</v>
      </c>
      <c r="F12" s="73">
        <v>10432000</v>
      </c>
      <c r="G12" s="73">
        <v>0</v>
      </c>
    </row>
    <row r="13" spans="1:7" ht="15">
      <c r="A13" s="66" t="s">
        <v>180</v>
      </c>
      <c r="B13" s="67" t="s">
        <v>181</v>
      </c>
      <c r="C13" s="68" t="s">
        <v>278</v>
      </c>
      <c r="D13" s="69">
        <v>2964982000</v>
      </c>
      <c r="E13" s="69">
        <v>2678979972</v>
      </c>
      <c r="F13" s="69">
        <v>2678979972</v>
      </c>
      <c r="G13" s="69">
        <v>286002028</v>
      </c>
    </row>
    <row r="14" spans="1:7" ht="15">
      <c r="A14" s="66" t="s">
        <v>182</v>
      </c>
      <c r="B14" s="67" t="s">
        <v>279</v>
      </c>
      <c r="C14" s="68" t="s">
        <v>280</v>
      </c>
      <c r="D14" s="69">
        <v>736162000</v>
      </c>
      <c r="E14" s="69">
        <v>661007496</v>
      </c>
      <c r="F14" s="69">
        <v>661007496</v>
      </c>
      <c r="G14" s="69">
        <v>75154504</v>
      </c>
    </row>
    <row r="15" spans="1:7" ht="15">
      <c r="A15" s="66" t="s">
        <v>184</v>
      </c>
      <c r="B15" s="67" t="s">
        <v>281</v>
      </c>
      <c r="C15" s="68" t="s">
        <v>282</v>
      </c>
      <c r="D15" s="69">
        <v>736162000</v>
      </c>
      <c r="E15" s="69">
        <v>661007496</v>
      </c>
      <c r="F15" s="69">
        <v>661007496</v>
      </c>
      <c r="G15" s="69">
        <v>75154504</v>
      </c>
    </row>
    <row r="16" spans="1:7" ht="15">
      <c r="A16" s="70" t="s">
        <v>186</v>
      </c>
      <c r="B16" s="71" t="s">
        <v>283</v>
      </c>
      <c r="C16" s="72" t="s">
        <v>169</v>
      </c>
      <c r="D16" s="73">
        <v>736162000</v>
      </c>
      <c r="E16" s="73">
        <v>661007496</v>
      </c>
      <c r="F16" s="73">
        <v>661007496</v>
      </c>
      <c r="G16" s="73">
        <v>75154504</v>
      </c>
    </row>
    <row r="17" spans="1:7" ht="15">
      <c r="A17" s="66" t="s">
        <v>187</v>
      </c>
      <c r="B17" s="67" t="s">
        <v>181</v>
      </c>
      <c r="C17" s="68" t="s">
        <v>172</v>
      </c>
      <c r="D17" s="69">
        <v>736162000</v>
      </c>
      <c r="E17" s="69">
        <v>661007496</v>
      </c>
      <c r="F17" s="69">
        <v>661007496</v>
      </c>
      <c r="G17" s="69">
        <v>75154504</v>
      </c>
    </row>
    <row r="18" spans="1:7" ht="15">
      <c r="A18" s="66" t="s">
        <v>188</v>
      </c>
      <c r="B18" s="67" t="s">
        <v>287</v>
      </c>
      <c r="C18" s="68" t="s">
        <v>286</v>
      </c>
      <c r="D18" s="69">
        <v>295460000</v>
      </c>
      <c r="E18" s="69">
        <v>201125989.5</v>
      </c>
      <c r="F18" s="69">
        <v>201125989.5</v>
      </c>
      <c r="G18" s="69">
        <v>94334010.5</v>
      </c>
    </row>
    <row r="19" spans="1:7" ht="15">
      <c r="A19" s="66" t="s">
        <v>191</v>
      </c>
      <c r="B19" s="67" t="s">
        <v>289</v>
      </c>
      <c r="C19" s="68" t="s">
        <v>288</v>
      </c>
      <c r="D19" s="69">
        <v>22743000</v>
      </c>
      <c r="E19" s="69">
        <v>6298110</v>
      </c>
      <c r="F19" s="69">
        <v>6298110</v>
      </c>
      <c r="G19" s="69">
        <v>16444890</v>
      </c>
    </row>
    <row r="20" spans="1:7" ht="15">
      <c r="A20" s="70" t="s">
        <v>192</v>
      </c>
      <c r="B20" s="71" t="s">
        <v>291</v>
      </c>
      <c r="C20" s="72" t="s">
        <v>290</v>
      </c>
      <c r="D20" s="73">
        <v>22743000</v>
      </c>
      <c r="E20" s="73">
        <v>6298110</v>
      </c>
      <c r="F20" s="73">
        <v>6298110</v>
      </c>
      <c r="G20" s="73">
        <v>16444890</v>
      </c>
    </row>
    <row r="21" spans="1:7" ht="15">
      <c r="A21" s="66" t="s">
        <v>193</v>
      </c>
      <c r="B21" s="67" t="s">
        <v>293</v>
      </c>
      <c r="C21" s="68" t="s">
        <v>292</v>
      </c>
      <c r="D21" s="69">
        <v>59174000</v>
      </c>
      <c r="E21" s="69">
        <v>47727989.5</v>
      </c>
      <c r="F21" s="69">
        <v>47727989.5</v>
      </c>
      <c r="G21" s="69">
        <v>11446010.5</v>
      </c>
    </row>
    <row r="22" spans="1:7" ht="15">
      <c r="A22" s="70" t="s">
        <v>194</v>
      </c>
      <c r="B22" s="71" t="s">
        <v>295</v>
      </c>
      <c r="C22" s="72" t="s">
        <v>294</v>
      </c>
      <c r="D22" s="73">
        <v>41964000</v>
      </c>
      <c r="E22" s="73">
        <v>38016000</v>
      </c>
      <c r="F22" s="73">
        <v>38016000</v>
      </c>
      <c r="G22" s="73">
        <v>3948000</v>
      </c>
    </row>
    <row r="23" spans="1:7" ht="15">
      <c r="A23" s="70" t="s">
        <v>195</v>
      </c>
      <c r="B23" s="71" t="s">
        <v>364</v>
      </c>
      <c r="C23" s="72" t="s">
        <v>296</v>
      </c>
      <c r="D23" s="73">
        <v>11000000</v>
      </c>
      <c r="E23" s="73">
        <v>8029560</v>
      </c>
      <c r="F23" s="73">
        <v>8029560</v>
      </c>
      <c r="G23" s="73">
        <v>2970440</v>
      </c>
    </row>
    <row r="24" spans="1:7" ht="15">
      <c r="A24" s="70" t="s">
        <v>197</v>
      </c>
      <c r="B24" s="71" t="s">
        <v>297</v>
      </c>
      <c r="C24" s="72" t="s">
        <v>298</v>
      </c>
      <c r="D24" s="73">
        <v>4746000</v>
      </c>
      <c r="E24" s="73">
        <v>1430429.5</v>
      </c>
      <c r="F24" s="73">
        <v>1430429.5</v>
      </c>
      <c r="G24" s="73">
        <v>3315570.5</v>
      </c>
    </row>
    <row r="25" spans="1:7" ht="25.5">
      <c r="A25" s="70" t="s">
        <v>199</v>
      </c>
      <c r="B25" s="71" t="s">
        <v>526</v>
      </c>
      <c r="C25" s="72" t="s">
        <v>300</v>
      </c>
      <c r="D25" s="73">
        <v>1464000</v>
      </c>
      <c r="E25" s="73">
        <v>252000</v>
      </c>
      <c r="F25" s="73">
        <v>252000</v>
      </c>
      <c r="G25" s="73">
        <v>1212000</v>
      </c>
    </row>
    <row r="26" spans="1:7" ht="15">
      <c r="A26" s="66" t="s">
        <v>201</v>
      </c>
      <c r="B26" s="67" t="s">
        <v>365</v>
      </c>
      <c r="C26" s="68" t="s">
        <v>183</v>
      </c>
      <c r="D26" s="69">
        <v>29196000</v>
      </c>
      <c r="E26" s="69">
        <v>15773843</v>
      </c>
      <c r="F26" s="69">
        <v>15773843</v>
      </c>
      <c r="G26" s="69">
        <v>13422157</v>
      </c>
    </row>
    <row r="27" spans="1:7" ht="15">
      <c r="A27" s="66" t="s">
        <v>203</v>
      </c>
      <c r="B27" s="67" t="s">
        <v>366</v>
      </c>
      <c r="C27" s="68" t="s">
        <v>185</v>
      </c>
      <c r="D27" s="69">
        <v>29196000</v>
      </c>
      <c r="E27" s="69">
        <v>15773843</v>
      </c>
      <c r="F27" s="69">
        <v>15773843</v>
      </c>
      <c r="G27" s="69">
        <v>13422157</v>
      </c>
    </row>
    <row r="28" spans="1:7" ht="15">
      <c r="A28" s="70" t="s">
        <v>205</v>
      </c>
      <c r="B28" s="71" t="s">
        <v>527</v>
      </c>
      <c r="C28" s="72" t="s">
        <v>196</v>
      </c>
      <c r="D28" s="73">
        <v>26196000</v>
      </c>
      <c r="E28" s="73">
        <v>15773843</v>
      </c>
      <c r="F28" s="73">
        <v>15773843</v>
      </c>
      <c r="G28" s="73">
        <v>10422157</v>
      </c>
    </row>
    <row r="29" spans="1:7" ht="15">
      <c r="A29" s="66" t="s">
        <v>368</v>
      </c>
      <c r="B29" s="67" t="s">
        <v>367</v>
      </c>
      <c r="C29" s="68" t="s">
        <v>305</v>
      </c>
      <c r="D29" s="69">
        <v>3000000</v>
      </c>
      <c r="E29" s="69">
        <v>0</v>
      </c>
      <c r="F29" s="69">
        <v>0</v>
      </c>
      <c r="G29" s="69">
        <v>3000000</v>
      </c>
    </row>
    <row r="30" spans="1:7" ht="15">
      <c r="A30" s="70" t="s">
        <v>528</v>
      </c>
      <c r="B30" s="71" t="s">
        <v>529</v>
      </c>
      <c r="C30" s="72" t="s">
        <v>198</v>
      </c>
      <c r="D30" s="73">
        <v>3000000</v>
      </c>
      <c r="E30" s="73">
        <v>0</v>
      </c>
      <c r="F30" s="73">
        <v>0</v>
      </c>
      <c r="G30" s="73">
        <v>3000000</v>
      </c>
    </row>
    <row r="31" spans="1:7" ht="15">
      <c r="A31" s="66" t="s">
        <v>206</v>
      </c>
      <c r="B31" s="67" t="s">
        <v>370</v>
      </c>
      <c r="C31" s="68" t="s">
        <v>200</v>
      </c>
      <c r="D31" s="69">
        <v>102691000</v>
      </c>
      <c r="E31" s="69">
        <v>67128536</v>
      </c>
      <c r="F31" s="69">
        <v>67128536</v>
      </c>
      <c r="G31" s="69">
        <v>35562464</v>
      </c>
    </row>
    <row r="32" spans="1:7" ht="15">
      <c r="A32" s="66" t="s">
        <v>208</v>
      </c>
      <c r="B32" s="67" t="s">
        <v>371</v>
      </c>
      <c r="C32" s="68" t="s">
        <v>309</v>
      </c>
      <c r="D32" s="69">
        <v>102691000</v>
      </c>
      <c r="E32" s="69">
        <v>67128536</v>
      </c>
      <c r="F32" s="69">
        <v>67128536</v>
      </c>
      <c r="G32" s="69">
        <v>35562464</v>
      </c>
    </row>
    <row r="33" spans="1:7" ht="15">
      <c r="A33" s="66" t="s">
        <v>210</v>
      </c>
      <c r="B33" s="67" t="s">
        <v>530</v>
      </c>
      <c r="C33" s="68" t="s">
        <v>312</v>
      </c>
      <c r="D33" s="69">
        <v>24608000</v>
      </c>
      <c r="E33" s="69">
        <v>13741540</v>
      </c>
      <c r="F33" s="69">
        <v>13741540</v>
      </c>
      <c r="G33" s="69">
        <v>10866460</v>
      </c>
    </row>
    <row r="34" spans="1:7" ht="15">
      <c r="A34" s="70" t="s">
        <v>211</v>
      </c>
      <c r="B34" s="71" t="s">
        <v>531</v>
      </c>
      <c r="C34" s="72" t="s">
        <v>313</v>
      </c>
      <c r="D34" s="73">
        <v>14895000</v>
      </c>
      <c r="E34" s="73">
        <v>7481465</v>
      </c>
      <c r="F34" s="73">
        <v>7481465</v>
      </c>
      <c r="G34" s="73">
        <v>7413535</v>
      </c>
    </row>
    <row r="35" spans="1:7" ht="15">
      <c r="A35" s="70" t="s">
        <v>213</v>
      </c>
      <c r="B35" s="71" t="s">
        <v>532</v>
      </c>
      <c r="C35" s="72" t="s">
        <v>315</v>
      </c>
      <c r="D35" s="73">
        <v>9713000</v>
      </c>
      <c r="E35" s="73">
        <v>6260075</v>
      </c>
      <c r="F35" s="73">
        <v>6260075</v>
      </c>
      <c r="G35" s="73">
        <v>3452925</v>
      </c>
    </row>
    <row r="36" spans="1:7" ht="15">
      <c r="A36" s="70" t="s">
        <v>214</v>
      </c>
      <c r="B36" s="71" t="s">
        <v>372</v>
      </c>
      <c r="C36" s="72" t="s">
        <v>202</v>
      </c>
      <c r="D36" s="73">
        <v>78083000</v>
      </c>
      <c r="E36" s="73">
        <v>53386996</v>
      </c>
      <c r="F36" s="73">
        <v>53386996</v>
      </c>
      <c r="G36" s="73">
        <v>24696004</v>
      </c>
    </row>
    <row r="37" spans="1:7" ht="15">
      <c r="A37" s="66" t="s">
        <v>216</v>
      </c>
      <c r="B37" s="67" t="s">
        <v>299</v>
      </c>
      <c r="C37" s="68" t="s">
        <v>230</v>
      </c>
      <c r="D37" s="69">
        <v>81656000</v>
      </c>
      <c r="E37" s="69">
        <v>64197511</v>
      </c>
      <c r="F37" s="69">
        <v>64197511</v>
      </c>
      <c r="G37" s="69">
        <v>17458489</v>
      </c>
    </row>
    <row r="38" spans="1:7" ht="15">
      <c r="A38" s="66" t="s">
        <v>218</v>
      </c>
      <c r="B38" s="67" t="s">
        <v>301</v>
      </c>
      <c r="C38" s="68" t="s">
        <v>334</v>
      </c>
      <c r="D38" s="69">
        <v>42196000</v>
      </c>
      <c r="E38" s="69">
        <v>34514230</v>
      </c>
      <c r="F38" s="69">
        <v>34514230</v>
      </c>
      <c r="G38" s="69">
        <v>7681770</v>
      </c>
    </row>
    <row r="39" spans="1:7" ht="15">
      <c r="A39" s="70" t="s">
        <v>220</v>
      </c>
      <c r="B39" s="71" t="s">
        <v>302</v>
      </c>
      <c r="C39" s="72" t="s">
        <v>336</v>
      </c>
      <c r="D39" s="73">
        <v>24196000</v>
      </c>
      <c r="E39" s="73">
        <v>16514230</v>
      </c>
      <c r="F39" s="73">
        <v>16514230</v>
      </c>
      <c r="G39" s="73">
        <v>7681770</v>
      </c>
    </row>
    <row r="40" spans="1:7" ht="15">
      <c r="A40" s="70" t="s">
        <v>221</v>
      </c>
      <c r="B40" s="71" t="s">
        <v>303</v>
      </c>
      <c r="C40" s="72" t="s">
        <v>204</v>
      </c>
      <c r="D40" s="73">
        <v>18000000</v>
      </c>
      <c r="E40" s="73">
        <v>18000000</v>
      </c>
      <c r="F40" s="73">
        <v>18000000</v>
      </c>
      <c r="G40" s="73">
        <v>0</v>
      </c>
    </row>
    <row r="41" spans="1:7" ht="15">
      <c r="A41" s="66" t="s">
        <v>223</v>
      </c>
      <c r="B41" s="67" t="s">
        <v>373</v>
      </c>
      <c r="C41" s="68" t="s">
        <v>337</v>
      </c>
      <c r="D41" s="69">
        <v>39460000</v>
      </c>
      <c r="E41" s="69">
        <v>29683281</v>
      </c>
      <c r="F41" s="69">
        <v>29683281</v>
      </c>
      <c r="G41" s="69">
        <v>9776719</v>
      </c>
    </row>
    <row r="42" spans="1:7" ht="15">
      <c r="A42" s="70" t="s">
        <v>223</v>
      </c>
      <c r="B42" s="71" t="s">
        <v>374</v>
      </c>
      <c r="C42" s="72" t="s">
        <v>533</v>
      </c>
      <c r="D42" s="73">
        <v>39460000</v>
      </c>
      <c r="E42" s="73">
        <v>29683281</v>
      </c>
      <c r="F42" s="73">
        <v>29683281</v>
      </c>
      <c r="G42" s="73">
        <v>9776719</v>
      </c>
    </row>
    <row r="43" spans="1:7" ht="15">
      <c r="A43" s="66" t="s">
        <v>226</v>
      </c>
      <c r="B43" s="67" t="s">
        <v>534</v>
      </c>
      <c r="C43" s="68" t="s">
        <v>535</v>
      </c>
      <c r="D43" s="69">
        <v>500000000</v>
      </c>
      <c r="E43" s="69">
        <v>303877500</v>
      </c>
      <c r="F43" s="69">
        <v>303877500</v>
      </c>
      <c r="G43" s="69">
        <v>196122500</v>
      </c>
    </row>
    <row r="44" spans="1:7" ht="15">
      <c r="A44" s="66" t="s">
        <v>228</v>
      </c>
      <c r="B44" s="67" t="s">
        <v>536</v>
      </c>
      <c r="C44" s="68" t="s">
        <v>537</v>
      </c>
      <c r="D44" s="69">
        <v>500000000</v>
      </c>
      <c r="E44" s="69">
        <v>303877500</v>
      </c>
      <c r="F44" s="69">
        <v>303877500</v>
      </c>
      <c r="G44" s="69">
        <v>196122500</v>
      </c>
    </row>
    <row r="45" spans="1:7" ht="15">
      <c r="A45" s="66" t="s">
        <v>229</v>
      </c>
      <c r="B45" s="67" t="s">
        <v>538</v>
      </c>
      <c r="C45" s="68" t="s">
        <v>233</v>
      </c>
      <c r="D45" s="69">
        <v>485000000</v>
      </c>
      <c r="E45" s="69">
        <v>292500000</v>
      </c>
      <c r="F45" s="69">
        <v>292500000</v>
      </c>
      <c r="G45" s="69">
        <v>192500000</v>
      </c>
    </row>
    <row r="46" spans="1:7" ht="15">
      <c r="A46" s="70" t="s">
        <v>231</v>
      </c>
      <c r="B46" s="71" t="s">
        <v>539</v>
      </c>
      <c r="C46" s="72" t="s">
        <v>540</v>
      </c>
      <c r="D46" s="73">
        <v>485000000</v>
      </c>
      <c r="E46" s="73">
        <v>292500000</v>
      </c>
      <c r="F46" s="73">
        <v>292500000</v>
      </c>
      <c r="G46" s="73">
        <v>192500000</v>
      </c>
    </row>
    <row r="47" spans="1:7" ht="15">
      <c r="A47" s="70" t="s">
        <v>232</v>
      </c>
      <c r="B47" s="71" t="s">
        <v>541</v>
      </c>
      <c r="C47" s="72" t="s">
        <v>168</v>
      </c>
      <c r="D47" s="73">
        <v>15000000</v>
      </c>
      <c r="E47" s="73">
        <v>11377500</v>
      </c>
      <c r="F47" s="73">
        <v>11377500</v>
      </c>
      <c r="G47" s="73">
        <v>3622500</v>
      </c>
    </row>
    <row r="48" spans="1:7" ht="15">
      <c r="A48" s="66" t="s">
        <v>246</v>
      </c>
      <c r="B48" s="67" t="s">
        <v>304</v>
      </c>
      <c r="C48" s="68" t="s">
        <v>189</v>
      </c>
      <c r="D48" s="69">
        <v>800000</v>
      </c>
      <c r="E48" s="69">
        <v>120000</v>
      </c>
      <c r="F48" s="69">
        <v>120000</v>
      </c>
      <c r="G48" s="69">
        <v>680000</v>
      </c>
    </row>
    <row r="49" spans="1:7" ht="15">
      <c r="A49" s="66" t="s">
        <v>248</v>
      </c>
      <c r="B49" s="67" t="s">
        <v>306</v>
      </c>
      <c r="C49" s="68" t="s">
        <v>227</v>
      </c>
      <c r="D49" s="69">
        <v>800000</v>
      </c>
      <c r="E49" s="69">
        <v>120000</v>
      </c>
      <c r="F49" s="69">
        <v>120000</v>
      </c>
      <c r="G49" s="69">
        <v>680000</v>
      </c>
    </row>
    <row r="50" spans="1:7" ht="15">
      <c r="A50" s="66" t="s">
        <v>249</v>
      </c>
      <c r="B50" s="67" t="s">
        <v>307</v>
      </c>
      <c r="C50" s="68" t="s">
        <v>542</v>
      </c>
      <c r="D50" s="69">
        <v>800000</v>
      </c>
      <c r="E50" s="69">
        <v>120000</v>
      </c>
      <c r="F50" s="69">
        <v>120000</v>
      </c>
      <c r="G50" s="69">
        <v>680000</v>
      </c>
    </row>
    <row r="51" spans="1:7" ht="15">
      <c r="A51" s="66" t="s">
        <v>248</v>
      </c>
      <c r="B51" s="67" t="s">
        <v>308</v>
      </c>
      <c r="C51" s="68" t="s">
        <v>543</v>
      </c>
      <c r="D51" s="69">
        <v>800000</v>
      </c>
      <c r="E51" s="69">
        <v>120000</v>
      </c>
      <c r="F51" s="69">
        <v>120000</v>
      </c>
      <c r="G51" s="69">
        <v>680000</v>
      </c>
    </row>
    <row r="52" spans="1:7" ht="15">
      <c r="A52" s="70" t="s">
        <v>250</v>
      </c>
      <c r="B52" s="71" t="s">
        <v>375</v>
      </c>
      <c r="C52" s="72" t="s">
        <v>544</v>
      </c>
      <c r="D52" s="73">
        <v>800000</v>
      </c>
      <c r="E52" s="73">
        <v>120000</v>
      </c>
      <c r="F52" s="73">
        <v>120000</v>
      </c>
      <c r="G52" s="73">
        <v>680000</v>
      </c>
    </row>
    <row r="53" spans="1:7" ht="15">
      <c r="A53" s="66" t="s">
        <v>252</v>
      </c>
      <c r="B53" s="67" t="s">
        <v>181</v>
      </c>
      <c r="C53" s="68" t="s">
        <v>175</v>
      </c>
      <c r="D53" s="69">
        <v>796260000</v>
      </c>
      <c r="E53" s="69">
        <v>505123489.5</v>
      </c>
      <c r="F53" s="69">
        <v>505123489.5</v>
      </c>
      <c r="G53" s="69">
        <v>291136510.5</v>
      </c>
    </row>
    <row r="54" spans="1:7" ht="15">
      <c r="A54" s="66" t="s">
        <v>314</v>
      </c>
      <c r="B54" s="67" t="s">
        <v>181</v>
      </c>
      <c r="C54" s="68" t="s">
        <v>247</v>
      </c>
      <c r="D54" s="69">
        <v>4497404000</v>
      </c>
      <c r="E54" s="69">
        <v>3845110957.5</v>
      </c>
      <c r="F54" s="69">
        <v>3845110957.5</v>
      </c>
      <c r="G54" s="69">
        <v>652293042.5</v>
      </c>
    </row>
  </sheetData>
  <sheetProtection/>
  <mergeCells count="3">
    <mergeCell ref="A1:G1"/>
    <mergeCell ref="A2:G2"/>
    <mergeCell ref="A4:B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:G46"/>
    </sheetView>
  </sheetViews>
  <sheetFormatPr defaultColWidth="9.140625" defaultRowHeight="15"/>
  <cols>
    <col min="1" max="1" width="63.00390625" style="0" customWidth="1"/>
    <col min="2" max="2" width="11.7109375" style="0" customWidth="1"/>
    <col min="3" max="3" width="8.00390625" style="0" customWidth="1"/>
    <col min="4" max="7" width="17.140625" style="0" customWidth="1"/>
  </cols>
  <sheetData>
    <row r="1" spans="1:7" ht="15">
      <c r="A1" s="57" t="s">
        <v>258</v>
      </c>
      <c r="B1" s="57"/>
      <c r="C1" s="57"/>
      <c r="D1" s="57"/>
      <c r="E1" s="57"/>
      <c r="F1" s="57"/>
      <c r="G1" s="57"/>
    </row>
    <row r="2" spans="1:7" ht="15">
      <c r="A2" s="58" t="s">
        <v>259</v>
      </c>
      <c r="B2" s="58"/>
      <c r="C2" s="58"/>
      <c r="D2" s="58"/>
      <c r="E2" s="58"/>
      <c r="F2" s="58"/>
      <c r="G2" s="58"/>
    </row>
    <row r="3" spans="1:7" ht="15">
      <c r="A3" s="64"/>
      <c r="B3" s="64"/>
      <c r="C3" s="64"/>
      <c r="D3" s="64"/>
      <c r="E3" s="64"/>
      <c r="F3" s="64"/>
      <c r="G3" s="64"/>
    </row>
    <row r="4" spans="1:7" ht="15">
      <c r="A4" s="59" t="s">
        <v>545</v>
      </c>
      <c r="B4" s="59"/>
      <c r="C4" s="63"/>
      <c r="D4" s="63"/>
      <c r="E4" s="63"/>
      <c r="F4" s="63"/>
      <c r="G4" s="63"/>
    </row>
    <row r="5" spans="1:7" ht="15">
      <c r="A5" s="63"/>
      <c r="B5" s="63"/>
      <c r="C5" s="63"/>
      <c r="D5" s="63"/>
      <c r="E5" s="63"/>
      <c r="F5" s="63"/>
      <c r="G5" s="63"/>
    </row>
    <row r="6" spans="1:7" ht="25.5">
      <c r="A6" s="65" t="s">
        <v>160</v>
      </c>
      <c r="B6" s="65" t="s">
        <v>261</v>
      </c>
      <c r="C6" s="65" t="s">
        <v>0</v>
      </c>
      <c r="D6" s="65" t="s">
        <v>262</v>
      </c>
      <c r="E6" s="65" t="s">
        <v>263</v>
      </c>
      <c r="F6" s="65" t="s">
        <v>264</v>
      </c>
      <c r="G6" s="65" t="s">
        <v>265</v>
      </c>
    </row>
    <row r="7" spans="1:7" ht="15">
      <c r="A7" s="66" t="s">
        <v>167</v>
      </c>
      <c r="B7" s="67" t="s">
        <v>266</v>
      </c>
      <c r="C7" s="68" t="s">
        <v>267</v>
      </c>
      <c r="D7" s="69">
        <v>130031000</v>
      </c>
      <c r="E7" s="69">
        <v>113785133</v>
      </c>
      <c r="F7" s="69">
        <v>113785133</v>
      </c>
      <c r="G7" s="69">
        <v>16245867</v>
      </c>
    </row>
    <row r="8" spans="1:7" ht="15">
      <c r="A8" s="66" t="s">
        <v>171</v>
      </c>
      <c r="B8" s="67" t="s">
        <v>268</v>
      </c>
      <c r="C8" s="68" t="s">
        <v>269</v>
      </c>
      <c r="D8" s="69">
        <v>130031000</v>
      </c>
      <c r="E8" s="69">
        <v>113785133</v>
      </c>
      <c r="F8" s="69">
        <v>113785133</v>
      </c>
      <c r="G8" s="69">
        <v>16245867</v>
      </c>
    </row>
    <row r="9" spans="1:7" ht="15">
      <c r="A9" s="70" t="s">
        <v>173</v>
      </c>
      <c r="B9" s="71" t="s">
        <v>270</v>
      </c>
      <c r="C9" s="72" t="s">
        <v>271</v>
      </c>
      <c r="D9" s="73">
        <v>130031000</v>
      </c>
      <c r="E9" s="73">
        <v>113785133</v>
      </c>
      <c r="F9" s="73">
        <v>113785133</v>
      </c>
      <c r="G9" s="73">
        <v>16245867</v>
      </c>
    </row>
    <row r="10" spans="1:7" ht="15">
      <c r="A10" s="66" t="s">
        <v>174</v>
      </c>
      <c r="B10" s="67" t="s">
        <v>272</v>
      </c>
      <c r="C10" s="68" t="s">
        <v>273</v>
      </c>
      <c r="D10" s="69">
        <v>5645000</v>
      </c>
      <c r="E10" s="69">
        <v>10585536</v>
      </c>
      <c r="F10" s="69">
        <v>10585536</v>
      </c>
      <c r="G10" s="69">
        <v>-4940536</v>
      </c>
    </row>
    <row r="11" spans="1:7" ht="15">
      <c r="A11" s="70" t="s">
        <v>176</v>
      </c>
      <c r="B11" s="71" t="s">
        <v>274</v>
      </c>
      <c r="C11" s="72" t="s">
        <v>275</v>
      </c>
      <c r="D11" s="73">
        <v>0</v>
      </c>
      <c r="E11" s="73">
        <v>4940536</v>
      </c>
      <c r="F11" s="73">
        <v>4940536</v>
      </c>
      <c r="G11" s="73">
        <v>-4940536</v>
      </c>
    </row>
    <row r="12" spans="1:7" ht="15">
      <c r="A12" s="70" t="s">
        <v>178</v>
      </c>
      <c r="B12" s="71" t="s">
        <v>276</v>
      </c>
      <c r="C12" s="72" t="s">
        <v>277</v>
      </c>
      <c r="D12" s="73">
        <v>5645000</v>
      </c>
      <c r="E12" s="73">
        <v>5645000</v>
      </c>
      <c r="F12" s="73">
        <v>5645000</v>
      </c>
      <c r="G12" s="73">
        <v>0</v>
      </c>
    </row>
    <row r="13" spans="1:7" ht="15">
      <c r="A13" s="66" t="s">
        <v>180</v>
      </c>
      <c r="B13" s="67" t="s">
        <v>181</v>
      </c>
      <c r="C13" s="68" t="s">
        <v>278</v>
      </c>
      <c r="D13" s="69">
        <v>135676000</v>
      </c>
      <c r="E13" s="69">
        <v>124370669</v>
      </c>
      <c r="F13" s="69">
        <v>124370669</v>
      </c>
      <c r="G13" s="69">
        <v>11305331</v>
      </c>
    </row>
    <row r="14" spans="1:7" ht="15">
      <c r="A14" s="66" t="s">
        <v>182</v>
      </c>
      <c r="B14" s="67" t="s">
        <v>279</v>
      </c>
      <c r="C14" s="68" t="s">
        <v>280</v>
      </c>
      <c r="D14" s="69">
        <v>31801000</v>
      </c>
      <c r="E14" s="69">
        <v>27754285</v>
      </c>
      <c r="F14" s="69">
        <v>27754285</v>
      </c>
      <c r="G14" s="69">
        <v>4046715</v>
      </c>
    </row>
    <row r="15" spans="1:7" ht="15">
      <c r="A15" s="66" t="s">
        <v>184</v>
      </c>
      <c r="B15" s="67" t="s">
        <v>281</v>
      </c>
      <c r="C15" s="68" t="s">
        <v>282</v>
      </c>
      <c r="D15" s="69">
        <v>31801000</v>
      </c>
      <c r="E15" s="69">
        <v>27754285</v>
      </c>
      <c r="F15" s="69">
        <v>27754285</v>
      </c>
      <c r="G15" s="69">
        <v>4046715</v>
      </c>
    </row>
    <row r="16" spans="1:7" ht="15">
      <c r="A16" s="70" t="s">
        <v>186</v>
      </c>
      <c r="B16" s="71" t="s">
        <v>283</v>
      </c>
      <c r="C16" s="72" t="s">
        <v>169</v>
      </c>
      <c r="D16" s="73">
        <v>31752000</v>
      </c>
      <c r="E16" s="73">
        <v>27754285</v>
      </c>
      <c r="F16" s="73">
        <v>27754285</v>
      </c>
      <c r="G16" s="73">
        <v>3997715</v>
      </c>
    </row>
    <row r="17" spans="1:7" ht="15">
      <c r="A17" s="70" t="s">
        <v>284</v>
      </c>
      <c r="B17" s="71" t="s">
        <v>285</v>
      </c>
      <c r="C17" s="72" t="s">
        <v>172</v>
      </c>
      <c r="D17" s="73">
        <v>49000</v>
      </c>
      <c r="E17" s="73">
        <v>0</v>
      </c>
      <c r="F17" s="73">
        <v>0</v>
      </c>
      <c r="G17" s="73">
        <v>49000</v>
      </c>
    </row>
    <row r="18" spans="1:7" ht="15">
      <c r="A18" s="66" t="s">
        <v>187</v>
      </c>
      <c r="B18" s="67" t="s">
        <v>181</v>
      </c>
      <c r="C18" s="68" t="s">
        <v>286</v>
      </c>
      <c r="D18" s="69">
        <v>31801000</v>
      </c>
      <c r="E18" s="69">
        <v>27754285</v>
      </c>
      <c r="F18" s="69">
        <v>27754285</v>
      </c>
      <c r="G18" s="69">
        <v>4046715</v>
      </c>
    </row>
    <row r="19" spans="1:7" ht="15">
      <c r="A19" s="66" t="s">
        <v>188</v>
      </c>
      <c r="B19" s="67" t="s">
        <v>287</v>
      </c>
      <c r="C19" s="68" t="s">
        <v>288</v>
      </c>
      <c r="D19" s="69">
        <v>54084700</v>
      </c>
      <c r="E19" s="69">
        <v>22358146</v>
      </c>
      <c r="F19" s="69">
        <v>22358146</v>
      </c>
      <c r="G19" s="69">
        <v>31726554</v>
      </c>
    </row>
    <row r="20" spans="1:7" ht="15">
      <c r="A20" s="66" t="s">
        <v>193</v>
      </c>
      <c r="B20" s="67" t="s">
        <v>293</v>
      </c>
      <c r="C20" s="68" t="s">
        <v>290</v>
      </c>
      <c r="D20" s="69">
        <v>9558000</v>
      </c>
      <c r="E20" s="69">
        <v>8100000</v>
      </c>
      <c r="F20" s="69">
        <v>8100000</v>
      </c>
      <c r="G20" s="69">
        <v>1458000</v>
      </c>
    </row>
    <row r="21" spans="1:7" ht="15">
      <c r="A21" s="70" t="s">
        <v>194</v>
      </c>
      <c r="B21" s="71" t="s">
        <v>295</v>
      </c>
      <c r="C21" s="72" t="s">
        <v>292</v>
      </c>
      <c r="D21" s="73">
        <v>8100000</v>
      </c>
      <c r="E21" s="73">
        <v>8100000</v>
      </c>
      <c r="F21" s="73">
        <v>8100000</v>
      </c>
      <c r="G21" s="73">
        <v>0</v>
      </c>
    </row>
    <row r="22" spans="1:7" ht="15">
      <c r="A22" s="70" t="s">
        <v>197</v>
      </c>
      <c r="B22" s="71" t="s">
        <v>297</v>
      </c>
      <c r="C22" s="72" t="s">
        <v>294</v>
      </c>
      <c r="D22" s="73">
        <v>1458000</v>
      </c>
      <c r="E22" s="73">
        <v>0</v>
      </c>
      <c r="F22" s="73">
        <v>0</v>
      </c>
      <c r="G22" s="73">
        <v>1458000</v>
      </c>
    </row>
    <row r="23" spans="1:7" ht="15">
      <c r="A23" s="66" t="s">
        <v>206</v>
      </c>
      <c r="B23" s="67" t="s">
        <v>370</v>
      </c>
      <c r="C23" s="68" t="s">
        <v>296</v>
      </c>
      <c r="D23" s="69">
        <v>28187200</v>
      </c>
      <c r="E23" s="69">
        <v>7583146</v>
      </c>
      <c r="F23" s="69">
        <v>7583146</v>
      </c>
      <c r="G23" s="69">
        <v>20604054</v>
      </c>
    </row>
    <row r="24" spans="1:7" ht="15">
      <c r="A24" s="66" t="s">
        <v>208</v>
      </c>
      <c r="B24" s="67" t="s">
        <v>371</v>
      </c>
      <c r="C24" s="68" t="s">
        <v>298</v>
      </c>
      <c r="D24" s="69">
        <v>28187200</v>
      </c>
      <c r="E24" s="69">
        <v>7583146</v>
      </c>
      <c r="F24" s="69">
        <v>7583146</v>
      </c>
      <c r="G24" s="69">
        <v>20604054</v>
      </c>
    </row>
    <row r="25" spans="1:7" ht="15">
      <c r="A25" s="66" t="s">
        <v>210</v>
      </c>
      <c r="B25" s="67" t="s">
        <v>530</v>
      </c>
      <c r="C25" s="68" t="s">
        <v>300</v>
      </c>
      <c r="D25" s="69">
        <v>28187200</v>
      </c>
      <c r="E25" s="69">
        <v>7583146</v>
      </c>
      <c r="F25" s="69">
        <v>7583146</v>
      </c>
      <c r="G25" s="69">
        <v>20604054</v>
      </c>
    </row>
    <row r="26" spans="1:7" ht="15">
      <c r="A26" s="70" t="s">
        <v>211</v>
      </c>
      <c r="B26" s="71" t="s">
        <v>531</v>
      </c>
      <c r="C26" s="72" t="s">
        <v>183</v>
      </c>
      <c r="D26" s="73">
        <v>27647200</v>
      </c>
      <c r="E26" s="73">
        <v>7113896</v>
      </c>
      <c r="F26" s="73">
        <v>7113896</v>
      </c>
      <c r="G26" s="73">
        <v>20533304</v>
      </c>
    </row>
    <row r="27" spans="1:7" ht="15">
      <c r="A27" s="70" t="s">
        <v>213</v>
      </c>
      <c r="B27" s="71" t="s">
        <v>532</v>
      </c>
      <c r="C27" s="72" t="s">
        <v>185</v>
      </c>
      <c r="D27" s="73">
        <v>540000</v>
      </c>
      <c r="E27" s="73">
        <v>469250</v>
      </c>
      <c r="F27" s="73">
        <v>469250</v>
      </c>
      <c r="G27" s="73">
        <v>70750</v>
      </c>
    </row>
    <row r="28" spans="1:7" ht="15">
      <c r="A28" s="66" t="s">
        <v>216</v>
      </c>
      <c r="B28" s="67" t="s">
        <v>299</v>
      </c>
      <c r="C28" s="68" t="s">
        <v>196</v>
      </c>
      <c r="D28" s="69">
        <v>16339500</v>
      </c>
      <c r="E28" s="69">
        <v>6675000</v>
      </c>
      <c r="F28" s="69">
        <v>6675000</v>
      </c>
      <c r="G28" s="69">
        <v>9664500</v>
      </c>
    </row>
    <row r="29" spans="1:7" ht="15">
      <c r="A29" s="66" t="s">
        <v>218</v>
      </c>
      <c r="B29" s="67" t="s">
        <v>301</v>
      </c>
      <c r="C29" s="68" t="s">
        <v>305</v>
      </c>
      <c r="D29" s="69">
        <v>10639500</v>
      </c>
      <c r="E29" s="69">
        <v>1575000</v>
      </c>
      <c r="F29" s="69">
        <v>1575000</v>
      </c>
      <c r="G29" s="69">
        <v>9064500</v>
      </c>
    </row>
    <row r="30" spans="1:7" ht="15">
      <c r="A30" s="70" t="s">
        <v>220</v>
      </c>
      <c r="B30" s="71" t="s">
        <v>302</v>
      </c>
      <c r="C30" s="72" t="s">
        <v>198</v>
      </c>
      <c r="D30" s="73">
        <v>195000</v>
      </c>
      <c r="E30" s="73">
        <v>0</v>
      </c>
      <c r="F30" s="73">
        <v>0</v>
      </c>
      <c r="G30" s="73">
        <v>195000</v>
      </c>
    </row>
    <row r="31" spans="1:7" ht="15">
      <c r="A31" s="70" t="s">
        <v>221</v>
      </c>
      <c r="B31" s="71" t="s">
        <v>303</v>
      </c>
      <c r="C31" s="72" t="s">
        <v>200</v>
      </c>
      <c r="D31" s="73">
        <v>10444500</v>
      </c>
      <c r="E31" s="73">
        <v>1575000</v>
      </c>
      <c r="F31" s="73">
        <v>1575000</v>
      </c>
      <c r="G31" s="73">
        <v>8869500</v>
      </c>
    </row>
    <row r="32" spans="1:7" ht="15">
      <c r="A32" s="66" t="s">
        <v>223</v>
      </c>
      <c r="B32" s="67" t="s">
        <v>373</v>
      </c>
      <c r="C32" s="68" t="s">
        <v>309</v>
      </c>
      <c r="D32" s="69">
        <v>5700000</v>
      </c>
      <c r="E32" s="69">
        <v>5100000</v>
      </c>
      <c r="F32" s="69">
        <v>5100000</v>
      </c>
      <c r="G32" s="69">
        <v>600000</v>
      </c>
    </row>
    <row r="33" spans="1:7" ht="15">
      <c r="A33" s="70" t="s">
        <v>223</v>
      </c>
      <c r="B33" s="71" t="s">
        <v>374</v>
      </c>
      <c r="C33" s="72" t="s">
        <v>312</v>
      </c>
      <c r="D33" s="73">
        <v>5700000</v>
      </c>
      <c r="E33" s="73">
        <v>5100000</v>
      </c>
      <c r="F33" s="73">
        <v>5100000</v>
      </c>
      <c r="G33" s="73">
        <v>600000</v>
      </c>
    </row>
    <row r="34" spans="1:7" ht="15">
      <c r="A34" s="66" t="s">
        <v>226</v>
      </c>
      <c r="B34" s="67" t="s">
        <v>534</v>
      </c>
      <c r="C34" s="68" t="s">
        <v>313</v>
      </c>
      <c r="D34" s="69">
        <v>541400000</v>
      </c>
      <c r="E34" s="69">
        <v>371319000</v>
      </c>
      <c r="F34" s="69">
        <v>371319000</v>
      </c>
      <c r="G34" s="69">
        <v>170081000</v>
      </c>
    </row>
    <row r="35" spans="1:7" ht="15">
      <c r="A35" s="66" t="s">
        <v>234</v>
      </c>
      <c r="B35" s="67" t="s">
        <v>546</v>
      </c>
      <c r="C35" s="68" t="s">
        <v>315</v>
      </c>
      <c r="D35" s="69">
        <v>541400000</v>
      </c>
      <c r="E35" s="69">
        <v>371319000</v>
      </c>
      <c r="F35" s="69">
        <v>371319000</v>
      </c>
      <c r="G35" s="69">
        <v>170081000</v>
      </c>
    </row>
    <row r="36" spans="1:7" ht="15">
      <c r="A36" s="66" t="s">
        <v>203</v>
      </c>
      <c r="B36" s="67" t="s">
        <v>547</v>
      </c>
      <c r="C36" s="68" t="s">
        <v>202</v>
      </c>
      <c r="D36" s="69">
        <v>541400000</v>
      </c>
      <c r="E36" s="69">
        <v>371319000</v>
      </c>
      <c r="F36" s="69">
        <v>371319000</v>
      </c>
      <c r="G36" s="69">
        <v>170081000</v>
      </c>
    </row>
    <row r="37" spans="1:7" ht="15">
      <c r="A37" s="66" t="s">
        <v>237</v>
      </c>
      <c r="B37" s="67" t="s">
        <v>548</v>
      </c>
      <c r="C37" s="68" t="s">
        <v>230</v>
      </c>
      <c r="D37" s="69">
        <v>541400000</v>
      </c>
      <c r="E37" s="69">
        <v>371319000</v>
      </c>
      <c r="F37" s="69">
        <v>371319000</v>
      </c>
      <c r="G37" s="69">
        <v>170081000</v>
      </c>
    </row>
    <row r="38" spans="1:7" ht="15">
      <c r="A38" s="70" t="s">
        <v>239</v>
      </c>
      <c r="B38" s="71" t="s">
        <v>549</v>
      </c>
      <c r="C38" s="72" t="s">
        <v>334</v>
      </c>
      <c r="D38" s="73">
        <v>261750000</v>
      </c>
      <c r="E38" s="73">
        <v>244427000</v>
      </c>
      <c r="F38" s="73">
        <v>244427000</v>
      </c>
      <c r="G38" s="73">
        <v>17323000</v>
      </c>
    </row>
    <row r="39" spans="1:7" ht="25.5">
      <c r="A39" s="70" t="s">
        <v>241</v>
      </c>
      <c r="B39" s="71" t="s">
        <v>550</v>
      </c>
      <c r="C39" s="72" t="s">
        <v>336</v>
      </c>
      <c r="D39" s="73">
        <v>76450000</v>
      </c>
      <c r="E39" s="73">
        <v>68805000</v>
      </c>
      <c r="F39" s="73">
        <v>68805000</v>
      </c>
      <c r="G39" s="73">
        <v>7645000</v>
      </c>
    </row>
    <row r="40" spans="1:7" ht="15">
      <c r="A40" s="70" t="s">
        <v>245</v>
      </c>
      <c r="B40" s="71" t="s">
        <v>551</v>
      </c>
      <c r="C40" s="72" t="s">
        <v>204</v>
      </c>
      <c r="D40" s="73">
        <v>203200000</v>
      </c>
      <c r="E40" s="73">
        <v>58087000</v>
      </c>
      <c r="F40" s="73">
        <v>58087000</v>
      </c>
      <c r="G40" s="73">
        <v>145113000</v>
      </c>
    </row>
    <row r="41" spans="1:7" ht="15">
      <c r="A41" s="66" t="s">
        <v>552</v>
      </c>
      <c r="B41" s="67" t="s">
        <v>553</v>
      </c>
      <c r="C41" s="68" t="s">
        <v>337</v>
      </c>
      <c r="D41" s="69">
        <v>1000000000</v>
      </c>
      <c r="E41" s="69">
        <v>0</v>
      </c>
      <c r="F41" s="69">
        <v>0</v>
      </c>
      <c r="G41" s="69">
        <v>1000000000</v>
      </c>
    </row>
    <row r="42" spans="1:7" ht="15">
      <c r="A42" s="66" t="s">
        <v>554</v>
      </c>
      <c r="B42" s="67" t="s">
        <v>555</v>
      </c>
      <c r="C42" s="68" t="s">
        <v>533</v>
      </c>
      <c r="D42" s="69">
        <v>1000000000</v>
      </c>
      <c r="E42" s="69">
        <v>0</v>
      </c>
      <c r="F42" s="69">
        <v>0</v>
      </c>
      <c r="G42" s="69">
        <v>1000000000</v>
      </c>
    </row>
    <row r="43" spans="1:7" ht="15">
      <c r="A43" s="66" t="s">
        <v>556</v>
      </c>
      <c r="B43" s="67" t="s">
        <v>557</v>
      </c>
      <c r="C43" s="68" t="s">
        <v>535</v>
      </c>
      <c r="D43" s="69">
        <v>1000000000</v>
      </c>
      <c r="E43" s="69">
        <v>0</v>
      </c>
      <c r="F43" s="69">
        <v>0</v>
      </c>
      <c r="G43" s="69">
        <v>1000000000</v>
      </c>
    </row>
    <row r="44" spans="1:7" ht="15">
      <c r="A44" s="70" t="s">
        <v>558</v>
      </c>
      <c r="B44" s="71" t="s">
        <v>559</v>
      </c>
      <c r="C44" s="72" t="s">
        <v>537</v>
      </c>
      <c r="D44" s="73">
        <v>1000000000</v>
      </c>
      <c r="E44" s="73">
        <v>0</v>
      </c>
      <c r="F44" s="73">
        <v>0</v>
      </c>
      <c r="G44" s="73">
        <v>1000000000</v>
      </c>
    </row>
    <row r="45" spans="1:7" ht="15">
      <c r="A45" s="66" t="s">
        <v>252</v>
      </c>
      <c r="B45" s="67" t="s">
        <v>181</v>
      </c>
      <c r="C45" s="68" t="s">
        <v>233</v>
      </c>
      <c r="D45" s="69">
        <v>1595484700</v>
      </c>
      <c r="E45" s="69">
        <v>393677146</v>
      </c>
      <c r="F45" s="69">
        <v>393677146</v>
      </c>
      <c r="G45" s="69">
        <v>1201807554</v>
      </c>
    </row>
    <row r="46" spans="1:7" ht="15">
      <c r="A46" s="66" t="s">
        <v>314</v>
      </c>
      <c r="B46" s="67" t="s">
        <v>181</v>
      </c>
      <c r="C46" s="68" t="s">
        <v>540</v>
      </c>
      <c r="D46" s="69">
        <v>1762961700</v>
      </c>
      <c r="E46" s="69">
        <v>545802100</v>
      </c>
      <c r="F46" s="69">
        <v>545802100</v>
      </c>
      <c r="G46" s="69">
        <v>1217159600</v>
      </c>
    </row>
  </sheetData>
  <sheetProtection/>
  <mergeCells count="3">
    <mergeCell ref="A1:G1"/>
    <mergeCell ref="A2:G2"/>
    <mergeCell ref="A4:B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G11"/>
    </sheetView>
  </sheetViews>
  <sheetFormatPr defaultColWidth="9.140625" defaultRowHeight="15"/>
  <cols>
    <col min="2" max="2" width="28.57421875" style="0" customWidth="1"/>
    <col min="3" max="3" width="13.57421875" style="0" bestFit="1" customWidth="1"/>
    <col min="4" max="4" width="18.28125" style="0" customWidth="1"/>
    <col min="5" max="5" width="20.140625" style="0" customWidth="1"/>
    <col min="6" max="6" width="16.421875" style="0" customWidth="1"/>
    <col min="7" max="7" width="41.140625" style="0" customWidth="1"/>
  </cols>
  <sheetData>
    <row r="1" spans="1:7" ht="15.75">
      <c r="A1" s="153" t="s">
        <v>560</v>
      </c>
      <c r="B1" s="154"/>
      <c r="C1" s="154"/>
      <c r="D1" s="154"/>
      <c r="E1" s="154"/>
      <c r="F1" s="154"/>
      <c r="G1" s="154"/>
    </row>
    <row r="2" spans="1:7" ht="15.75">
      <c r="A2" s="155" t="s">
        <v>471</v>
      </c>
      <c r="B2" s="155"/>
      <c r="C2" s="155"/>
      <c r="D2" s="155"/>
      <c r="E2" s="155"/>
      <c r="F2" s="155"/>
      <c r="G2" s="155"/>
    </row>
    <row r="3" spans="1:7" ht="15">
      <c r="A3" s="63"/>
      <c r="B3" s="63"/>
      <c r="C3" s="63"/>
      <c r="D3" s="63"/>
      <c r="E3" s="63"/>
      <c r="F3" s="63"/>
      <c r="G3" s="63"/>
    </row>
    <row r="4" spans="1:7" ht="15.75">
      <c r="A4" s="156" t="s">
        <v>472</v>
      </c>
      <c r="B4" s="156" t="s">
        <v>473</v>
      </c>
      <c r="C4" s="156" t="s">
        <v>474</v>
      </c>
      <c r="D4" s="156"/>
      <c r="E4" s="156"/>
      <c r="F4" s="156"/>
      <c r="G4" s="156"/>
    </row>
    <row r="5" spans="1:7" ht="15.75">
      <c r="A5" s="156"/>
      <c r="B5" s="156"/>
      <c r="C5" s="156" t="s">
        <v>475</v>
      </c>
      <c r="D5" s="156" t="s">
        <v>476</v>
      </c>
      <c r="E5" s="156"/>
      <c r="F5" s="156"/>
      <c r="G5" s="156"/>
    </row>
    <row r="6" spans="1:7" ht="63">
      <c r="A6" s="156"/>
      <c r="B6" s="156"/>
      <c r="C6" s="156"/>
      <c r="D6" s="157" t="s">
        <v>477</v>
      </c>
      <c r="E6" s="157" t="s">
        <v>478</v>
      </c>
      <c r="F6" s="157" t="s">
        <v>479</v>
      </c>
      <c r="G6" s="157" t="s">
        <v>480</v>
      </c>
    </row>
    <row r="7" spans="1:7" ht="25.5">
      <c r="A7" s="158" t="s">
        <v>481</v>
      </c>
      <c r="B7" s="159" t="s">
        <v>561</v>
      </c>
      <c r="C7" s="160">
        <f>+D7+E7+F7</f>
        <v>2173725.6</v>
      </c>
      <c r="D7" s="161">
        <v>1122086.3</v>
      </c>
      <c r="E7" s="161">
        <v>275654.9</v>
      </c>
      <c r="F7" s="161">
        <v>775984.4</v>
      </c>
      <c r="G7" s="190">
        <v>0</v>
      </c>
    </row>
    <row r="8" spans="1:7" ht="15.75">
      <c r="A8" s="158" t="s">
        <v>483</v>
      </c>
      <c r="B8" s="159"/>
      <c r="C8" s="159"/>
      <c r="D8" s="159"/>
      <c r="E8" s="159"/>
      <c r="F8" s="159"/>
      <c r="G8" s="163"/>
    </row>
    <row r="9" spans="1:7" ht="15.75">
      <c r="A9" s="158" t="s">
        <v>484</v>
      </c>
      <c r="B9" s="159"/>
      <c r="C9" s="159"/>
      <c r="D9" s="159"/>
      <c r="E9" s="159"/>
      <c r="F9" s="159"/>
      <c r="G9" s="163"/>
    </row>
    <row r="10" spans="1:7" ht="15.75">
      <c r="A10" s="158" t="s">
        <v>485</v>
      </c>
      <c r="B10" s="159"/>
      <c r="C10" s="159"/>
      <c r="D10" s="160"/>
      <c r="E10" s="160"/>
      <c r="F10" s="160"/>
      <c r="G10" s="163"/>
    </row>
    <row r="11" spans="1:7" ht="15.75">
      <c r="A11" s="156" t="s">
        <v>486</v>
      </c>
      <c r="B11" s="156"/>
      <c r="C11" s="157">
        <v>0</v>
      </c>
      <c r="D11" s="157">
        <v>0</v>
      </c>
      <c r="E11" s="160"/>
      <c r="F11" s="157">
        <v>0</v>
      </c>
      <c r="G11" s="157">
        <v>0</v>
      </c>
    </row>
  </sheetData>
  <sheetProtection/>
  <mergeCells count="8">
    <mergeCell ref="A11:B11"/>
    <mergeCell ref="A1:G1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6.140625" style="0" bestFit="1" customWidth="1"/>
    <col min="2" max="2" width="14.57421875" style="0" bestFit="1" customWidth="1"/>
    <col min="3" max="3" width="40.7109375" style="0" bestFit="1" customWidth="1"/>
    <col min="4" max="7" width="15.7109375" style="0" customWidth="1"/>
    <col min="8" max="8" width="13.7109375" style="0" customWidth="1"/>
    <col min="9" max="9" width="12.8515625" style="0" customWidth="1"/>
    <col min="10" max="10" width="11.421875" style="0" customWidth="1"/>
    <col min="11" max="11" width="30.28125" style="0" customWidth="1"/>
  </cols>
  <sheetData>
    <row r="1" spans="1:11" ht="15">
      <c r="A1" s="40"/>
      <c r="B1" s="40"/>
      <c r="C1" s="40"/>
      <c r="D1" s="40"/>
      <c r="E1" s="100" t="s">
        <v>342</v>
      </c>
      <c r="F1" s="100"/>
      <c r="G1" s="100"/>
      <c r="H1" s="100"/>
      <c r="I1" s="100"/>
      <c r="J1" s="100"/>
      <c r="K1" s="100"/>
    </row>
    <row r="2" spans="1:11" ht="15">
      <c r="A2" s="40"/>
      <c r="B2" s="40"/>
      <c r="C2" s="101" t="s">
        <v>343</v>
      </c>
      <c r="D2" s="101"/>
      <c r="E2" s="101"/>
      <c r="F2" s="101"/>
      <c r="G2" s="101"/>
      <c r="H2" s="101"/>
      <c r="I2" s="101"/>
      <c r="J2" s="101"/>
      <c r="K2" s="40"/>
    </row>
    <row r="3" spans="1:11" ht="15">
      <c r="A3" s="40"/>
      <c r="B3" s="40"/>
      <c r="C3" s="39" t="s">
        <v>489</v>
      </c>
      <c r="D3" s="39"/>
      <c r="E3" s="39"/>
      <c r="F3" s="39"/>
      <c r="G3" s="39"/>
      <c r="H3" s="39"/>
      <c r="I3" s="39"/>
      <c r="J3" s="39"/>
      <c r="K3" s="40"/>
    </row>
    <row r="4" spans="1:11" ht="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5">
      <c r="A5" s="102" t="s">
        <v>3</v>
      </c>
      <c r="B5" s="40"/>
      <c r="C5" s="103" t="s">
        <v>4</v>
      </c>
      <c r="D5" s="103"/>
      <c r="E5" s="103"/>
      <c r="F5" s="103"/>
      <c r="G5" s="103"/>
      <c r="H5" s="103"/>
      <c r="I5" s="103"/>
      <c r="J5" s="103"/>
      <c r="K5" s="104"/>
    </row>
    <row r="6" spans="1:11" ht="15">
      <c r="A6" s="105" t="s">
        <v>345</v>
      </c>
      <c r="B6" s="105"/>
      <c r="C6" s="106" t="s">
        <v>346</v>
      </c>
      <c r="D6" s="106"/>
      <c r="E6" s="106"/>
      <c r="F6" s="106"/>
      <c r="G6" s="106"/>
      <c r="H6" s="106"/>
      <c r="I6" s="106"/>
      <c r="J6" s="106"/>
      <c r="K6" s="40"/>
    </row>
    <row r="7" spans="1:11" ht="15">
      <c r="A7" s="102" t="s">
        <v>347</v>
      </c>
      <c r="B7" s="40"/>
      <c r="C7" s="107" t="s">
        <v>158</v>
      </c>
      <c r="D7" s="107"/>
      <c r="E7" s="107"/>
      <c r="F7" s="107"/>
      <c r="G7" s="107"/>
      <c r="H7" s="107"/>
      <c r="I7" s="107"/>
      <c r="J7" s="107"/>
      <c r="K7" s="40"/>
    </row>
    <row r="8" spans="1:11" ht="15">
      <c r="A8" s="102" t="s">
        <v>323</v>
      </c>
      <c r="B8" s="40"/>
      <c r="C8" s="107" t="s">
        <v>349</v>
      </c>
      <c r="D8" s="107"/>
      <c r="E8" s="107"/>
      <c r="F8" s="107"/>
      <c r="G8" s="107"/>
      <c r="H8" s="107"/>
      <c r="I8" s="107"/>
      <c r="J8" s="107"/>
      <c r="K8" s="40"/>
    </row>
    <row r="9" spans="1:11" ht="15">
      <c r="A9" s="102" t="s">
        <v>350</v>
      </c>
      <c r="B9" s="40"/>
      <c r="C9" s="107" t="s">
        <v>351</v>
      </c>
      <c r="D9" s="107"/>
      <c r="E9" s="107"/>
      <c r="F9" s="107"/>
      <c r="G9" s="107"/>
      <c r="H9" s="107"/>
      <c r="I9" s="107"/>
      <c r="J9" s="107"/>
      <c r="K9" s="40"/>
    </row>
    <row r="10" spans="1:11" ht="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5">
      <c r="A11" s="108" t="s">
        <v>352</v>
      </c>
      <c r="B11" s="109" t="s">
        <v>353</v>
      </c>
      <c r="C11" s="110" t="s">
        <v>160</v>
      </c>
      <c r="D11" s="110" t="s">
        <v>354</v>
      </c>
      <c r="E11" s="108" t="s">
        <v>355</v>
      </c>
      <c r="F11" s="108"/>
      <c r="G11" s="110" t="s">
        <v>356</v>
      </c>
      <c r="H11" s="108" t="s">
        <v>357</v>
      </c>
      <c r="I11" s="108"/>
      <c r="J11" s="110" t="s">
        <v>358</v>
      </c>
      <c r="K11" s="108" t="s">
        <v>359</v>
      </c>
    </row>
    <row r="12" spans="1:11" ht="38.25">
      <c r="A12" s="108"/>
      <c r="B12" s="111"/>
      <c r="C12" s="110"/>
      <c r="D12" s="108"/>
      <c r="E12" s="112" t="s">
        <v>360</v>
      </c>
      <c r="F12" s="112" t="s">
        <v>361</v>
      </c>
      <c r="G12" s="108"/>
      <c r="H12" s="112" t="s">
        <v>360</v>
      </c>
      <c r="I12" s="112" t="s">
        <v>361</v>
      </c>
      <c r="J12" s="110"/>
      <c r="K12" s="108"/>
    </row>
    <row r="13" spans="1:11" ht="15">
      <c r="A13" s="113" t="s">
        <v>362</v>
      </c>
      <c r="B13" s="114">
        <v>1</v>
      </c>
      <c r="C13" s="112">
        <v>2</v>
      </c>
      <c r="D13" s="115">
        <v>3</v>
      </c>
      <c r="E13" s="112">
        <v>4</v>
      </c>
      <c r="F13" s="112">
        <v>5</v>
      </c>
      <c r="G13" s="115">
        <v>6</v>
      </c>
      <c r="H13" s="112">
        <v>7</v>
      </c>
      <c r="I13" s="112">
        <v>8</v>
      </c>
      <c r="J13" s="115">
        <v>9</v>
      </c>
      <c r="K13" s="112">
        <v>10</v>
      </c>
    </row>
    <row r="14" spans="1:11" ht="15">
      <c r="A14" s="108" t="s">
        <v>363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5">
      <c r="A15" s="113">
        <v>1</v>
      </c>
      <c r="B15" s="116" t="s">
        <v>181</v>
      </c>
      <c r="C15" s="117" t="s">
        <v>252</v>
      </c>
      <c r="D15" s="118">
        <v>473784</v>
      </c>
      <c r="E15" s="119">
        <v>45621.1</v>
      </c>
      <c r="F15" s="119">
        <v>428162.9</v>
      </c>
      <c r="G15" s="119">
        <v>0</v>
      </c>
      <c r="H15" s="119">
        <v>0</v>
      </c>
      <c r="I15" s="119">
        <v>0</v>
      </c>
      <c r="J15" s="119">
        <v>0</v>
      </c>
      <c r="K15" s="115" t="s">
        <v>24</v>
      </c>
    </row>
    <row r="16" spans="1:11" ht="15">
      <c r="A16" s="113">
        <v>2</v>
      </c>
      <c r="B16" s="116" t="s">
        <v>287</v>
      </c>
      <c r="C16" s="117" t="s">
        <v>188</v>
      </c>
      <c r="D16" s="118">
        <v>64758.1</v>
      </c>
      <c r="E16" s="119">
        <v>21889.1</v>
      </c>
      <c r="F16" s="119">
        <v>42869</v>
      </c>
      <c r="G16" s="119">
        <v>0</v>
      </c>
      <c r="H16" s="119">
        <v>0</v>
      </c>
      <c r="I16" s="119">
        <v>0</v>
      </c>
      <c r="J16" s="119">
        <v>0</v>
      </c>
      <c r="K16" s="115" t="s">
        <v>24</v>
      </c>
    </row>
    <row r="17" spans="1:11" ht="15">
      <c r="A17" s="113">
        <v>3</v>
      </c>
      <c r="B17" s="116" t="s">
        <v>289</v>
      </c>
      <c r="C17" s="117" t="s">
        <v>191</v>
      </c>
      <c r="D17" s="118">
        <v>3987.8</v>
      </c>
      <c r="E17" s="119">
        <v>593.1</v>
      </c>
      <c r="F17" s="119">
        <v>3394.7</v>
      </c>
      <c r="G17" s="119">
        <v>0</v>
      </c>
      <c r="H17" s="119">
        <v>0</v>
      </c>
      <c r="I17" s="119">
        <v>0</v>
      </c>
      <c r="J17" s="119">
        <v>0</v>
      </c>
      <c r="K17" s="115" t="s">
        <v>24</v>
      </c>
    </row>
    <row r="18" spans="1:11" ht="15">
      <c r="A18" s="113">
        <v>4</v>
      </c>
      <c r="B18" s="120" t="s">
        <v>291</v>
      </c>
      <c r="C18" s="121" t="s">
        <v>192</v>
      </c>
      <c r="D18" s="122">
        <v>3987.8</v>
      </c>
      <c r="E18" s="123">
        <v>593.1</v>
      </c>
      <c r="F18" s="123">
        <v>3394.7</v>
      </c>
      <c r="G18" s="123">
        <v>0</v>
      </c>
      <c r="H18" s="123">
        <v>0</v>
      </c>
      <c r="I18" s="123">
        <v>0</v>
      </c>
      <c r="J18" s="123">
        <v>0</v>
      </c>
      <c r="K18" s="124" t="s">
        <v>24</v>
      </c>
    </row>
    <row r="19" spans="1:11" ht="15">
      <c r="A19" s="113">
        <v>5</v>
      </c>
      <c r="B19" s="116" t="s">
        <v>293</v>
      </c>
      <c r="C19" s="117" t="s">
        <v>193</v>
      </c>
      <c r="D19" s="118">
        <v>24997.6</v>
      </c>
      <c r="E19" s="119">
        <v>6662.2</v>
      </c>
      <c r="F19" s="119">
        <v>18335.4</v>
      </c>
      <c r="G19" s="119">
        <v>0</v>
      </c>
      <c r="H19" s="119">
        <v>0</v>
      </c>
      <c r="I19" s="119">
        <v>0</v>
      </c>
      <c r="J19" s="119">
        <v>0</v>
      </c>
      <c r="K19" s="115" t="s">
        <v>24</v>
      </c>
    </row>
    <row r="20" spans="1:11" ht="15">
      <c r="A20" s="113">
        <v>6</v>
      </c>
      <c r="B20" s="120" t="s">
        <v>295</v>
      </c>
      <c r="C20" s="121" t="s">
        <v>194</v>
      </c>
      <c r="D20" s="122">
        <v>22067.2</v>
      </c>
      <c r="E20" s="123">
        <v>6662.2</v>
      </c>
      <c r="F20" s="123">
        <v>15405</v>
      </c>
      <c r="G20" s="123">
        <v>0</v>
      </c>
      <c r="H20" s="123">
        <v>0</v>
      </c>
      <c r="I20" s="123">
        <v>0</v>
      </c>
      <c r="J20" s="123">
        <v>0</v>
      </c>
      <c r="K20" s="124" t="s">
        <v>24</v>
      </c>
    </row>
    <row r="21" spans="1:11" ht="15">
      <c r="A21" s="113">
        <v>7</v>
      </c>
      <c r="B21" s="120" t="s">
        <v>364</v>
      </c>
      <c r="C21" s="121" t="s">
        <v>195</v>
      </c>
      <c r="D21" s="122">
        <v>428.5</v>
      </c>
      <c r="E21" s="123">
        <v>0</v>
      </c>
      <c r="F21" s="123">
        <v>428.5</v>
      </c>
      <c r="G21" s="123">
        <v>0</v>
      </c>
      <c r="H21" s="123">
        <v>0</v>
      </c>
      <c r="I21" s="123">
        <v>0</v>
      </c>
      <c r="J21" s="123">
        <v>0</v>
      </c>
      <c r="K21" s="124" t="s">
        <v>24</v>
      </c>
    </row>
    <row r="22" spans="1:11" ht="15">
      <c r="A22" s="113">
        <v>8</v>
      </c>
      <c r="B22" s="120" t="s">
        <v>297</v>
      </c>
      <c r="C22" s="121" t="s">
        <v>197</v>
      </c>
      <c r="D22" s="122">
        <v>2501.9</v>
      </c>
      <c r="E22" s="123">
        <v>0</v>
      </c>
      <c r="F22" s="123">
        <v>2501.9</v>
      </c>
      <c r="G22" s="123">
        <v>0</v>
      </c>
      <c r="H22" s="123">
        <v>0</v>
      </c>
      <c r="I22" s="123">
        <v>0</v>
      </c>
      <c r="J22" s="123">
        <v>0</v>
      </c>
      <c r="K22" s="124" t="s">
        <v>24</v>
      </c>
    </row>
    <row r="23" spans="1:11" ht="25.5">
      <c r="A23" s="113">
        <v>9</v>
      </c>
      <c r="B23" s="116" t="s">
        <v>370</v>
      </c>
      <c r="C23" s="117" t="s">
        <v>206</v>
      </c>
      <c r="D23" s="118">
        <v>10535</v>
      </c>
      <c r="E23" s="119">
        <v>0</v>
      </c>
      <c r="F23" s="119">
        <v>10535</v>
      </c>
      <c r="G23" s="119">
        <v>0</v>
      </c>
      <c r="H23" s="119">
        <v>0</v>
      </c>
      <c r="I23" s="119">
        <v>0</v>
      </c>
      <c r="J23" s="119">
        <v>0</v>
      </c>
      <c r="K23" s="115" t="s">
        <v>24</v>
      </c>
    </row>
    <row r="24" spans="1:11" ht="15">
      <c r="A24" s="113">
        <v>10</v>
      </c>
      <c r="B24" s="116" t="s">
        <v>371</v>
      </c>
      <c r="C24" s="117" t="s">
        <v>208</v>
      </c>
      <c r="D24" s="118">
        <v>10535</v>
      </c>
      <c r="E24" s="119">
        <v>0</v>
      </c>
      <c r="F24" s="119">
        <v>10535</v>
      </c>
      <c r="G24" s="119">
        <v>0</v>
      </c>
      <c r="H24" s="119">
        <v>0</v>
      </c>
      <c r="I24" s="119">
        <v>0</v>
      </c>
      <c r="J24" s="119">
        <v>0</v>
      </c>
      <c r="K24" s="115" t="s">
        <v>24</v>
      </c>
    </row>
    <row r="25" spans="1:11" ht="15">
      <c r="A25" s="113">
        <v>11</v>
      </c>
      <c r="B25" s="120" t="s">
        <v>372</v>
      </c>
      <c r="C25" s="121" t="s">
        <v>214</v>
      </c>
      <c r="D25" s="122">
        <v>10535</v>
      </c>
      <c r="E25" s="123">
        <v>0</v>
      </c>
      <c r="F25" s="123">
        <v>10535</v>
      </c>
      <c r="G25" s="123">
        <v>0</v>
      </c>
      <c r="H25" s="123">
        <v>0</v>
      </c>
      <c r="I25" s="123">
        <v>0</v>
      </c>
      <c r="J25" s="123">
        <v>0</v>
      </c>
      <c r="K25" s="124" t="s">
        <v>24</v>
      </c>
    </row>
    <row r="26" spans="1:11" ht="25.5">
      <c r="A26" s="113">
        <v>12</v>
      </c>
      <c r="B26" s="116" t="s">
        <v>299</v>
      </c>
      <c r="C26" s="117" t="s">
        <v>216</v>
      </c>
      <c r="D26" s="118">
        <v>25237.7</v>
      </c>
      <c r="E26" s="119">
        <v>14633.8</v>
      </c>
      <c r="F26" s="119">
        <v>10603.9</v>
      </c>
      <c r="G26" s="119">
        <v>0</v>
      </c>
      <c r="H26" s="119">
        <v>0</v>
      </c>
      <c r="I26" s="119">
        <v>0</v>
      </c>
      <c r="J26" s="119">
        <v>0</v>
      </c>
      <c r="K26" s="115" t="s">
        <v>24</v>
      </c>
    </row>
    <row r="27" spans="1:11" ht="25.5">
      <c r="A27" s="113">
        <v>13</v>
      </c>
      <c r="B27" s="116" t="s">
        <v>301</v>
      </c>
      <c r="C27" s="117" t="s">
        <v>218</v>
      </c>
      <c r="D27" s="118">
        <v>23219.1</v>
      </c>
      <c r="E27" s="119">
        <v>14633.8</v>
      </c>
      <c r="F27" s="119">
        <v>8585.3</v>
      </c>
      <c r="G27" s="119">
        <v>0</v>
      </c>
      <c r="H27" s="119">
        <v>0</v>
      </c>
      <c r="I27" s="119">
        <v>0</v>
      </c>
      <c r="J27" s="119">
        <v>0</v>
      </c>
      <c r="K27" s="115" t="s">
        <v>24</v>
      </c>
    </row>
    <row r="28" spans="1:11" ht="15">
      <c r="A28" s="113">
        <v>14</v>
      </c>
      <c r="B28" s="120" t="s">
        <v>302</v>
      </c>
      <c r="C28" s="121" t="s">
        <v>220</v>
      </c>
      <c r="D28" s="122">
        <v>8447.6</v>
      </c>
      <c r="E28" s="123">
        <v>549.2</v>
      </c>
      <c r="F28" s="123">
        <v>7898.4</v>
      </c>
      <c r="G28" s="123">
        <v>0</v>
      </c>
      <c r="H28" s="123">
        <v>0</v>
      </c>
      <c r="I28" s="123">
        <v>0</v>
      </c>
      <c r="J28" s="123">
        <v>0</v>
      </c>
      <c r="K28" s="124" t="s">
        <v>24</v>
      </c>
    </row>
    <row r="29" spans="1:11" ht="25.5">
      <c r="A29" s="113">
        <v>15</v>
      </c>
      <c r="B29" s="120" t="s">
        <v>303</v>
      </c>
      <c r="C29" s="121" t="s">
        <v>221</v>
      </c>
      <c r="D29" s="122">
        <v>14771.5</v>
      </c>
      <c r="E29" s="123">
        <v>14084.6</v>
      </c>
      <c r="F29" s="123">
        <v>686.9</v>
      </c>
      <c r="G29" s="123">
        <v>0</v>
      </c>
      <c r="H29" s="123">
        <v>0</v>
      </c>
      <c r="I29" s="123">
        <v>0</v>
      </c>
      <c r="J29" s="123">
        <v>0</v>
      </c>
      <c r="K29" s="124" t="s">
        <v>24</v>
      </c>
    </row>
    <row r="30" spans="1:11" ht="25.5">
      <c r="A30" s="113">
        <v>16</v>
      </c>
      <c r="B30" s="116" t="s">
        <v>373</v>
      </c>
      <c r="C30" s="117" t="s">
        <v>223</v>
      </c>
      <c r="D30" s="118">
        <v>2018.6</v>
      </c>
      <c r="E30" s="119">
        <v>0</v>
      </c>
      <c r="F30" s="119">
        <v>2018.6</v>
      </c>
      <c r="G30" s="119">
        <v>0</v>
      </c>
      <c r="H30" s="119">
        <v>0</v>
      </c>
      <c r="I30" s="119">
        <v>0</v>
      </c>
      <c r="J30" s="119">
        <v>0</v>
      </c>
      <c r="K30" s="115" t="s">
        <v>24</v>
      </c>
    </row>
    <row r="31" spans="1:11" ht="25.5">
      <c r="A31" s="113">
        <v>17</v>
      </c>
      <c r="B31" s="120" t="s">
        <v>374</v>
      </c>
      <c r="C31" s="121" t="s">
        <v>223</v>
      </c>
      <c r="D31" s="122">
        <v>2018.6</v>
      </c>
      <c r="E31" s="123">
        <v>0</v>
      </c>
      <c r="F31" s="123">
        <v>2018.6</v>
      </c>
      <c r="G31" s="123">
        <v>0</v>
      </c>
      <c r="H31" s="123">
        <v>0</v>
      </c>
      <c r="I31" s="123">
        <v>0</v>
      </c>
      <c r="J31" s="123">
        <v>0</v>
      </c>
      <c r="K31" s="124" t="s">
        <v>24</v>
      </c>
    </row>
    <row r="32" spans="1:11" ht="15">
      <c r="A32" s="113">
        <v>18</v>
      </c>
      <c r="B32" s="116" t="s">
        <v>534</v>
      </c>
      <c r="C32" s="117" t="s">
        <v>226</v>
      </c>
      <c r="D32" s="118">
        <v>136456.8</v>
      </c>
      <c r="E32" s="119">
        <v>23732</v>
      </c>
      <c r="F32" s="119">
        <v>112724.8</v>
      </c>
      <c r="G32" s="119">
        <v>0</v>
      </c>
      <c r="H32" s="119">
        <v>0</v>
      </c>
      <c r="I32" s="119">
        <v>0</v>
      </c>
      <c r="J32" s="119">
        <v>0</v>
      </c>
      <c r="K32" s="115" t="s">
        <v>24</v>
      </c>
    </row>
    <row r="33" spans="1:11" ht="15">
      <c r="A33" s="113">
        <v>19</v>
      </c>
      <c r="B33" s="116" t="s">
        <v>546</v>
      </c>
      <c r="C33" s="117" t="s">
        <v>234</v>
      </c>
      <c r="D33" s="118">
        <v>136456.8</v>
      </c>
      <c r="E33" s="119">
        <v>23732</v>
      </c>
      <c r="F33" s="119">
        <v>112724.8</v>
      </c>
      <c r="G33" s="119">
        <v>0</v>
      </c>
      <c r="H33" s="119">
        <v>0</v>
      </c>
      <c r="I33" s="119">
        <v>0</v>
      </c>
      <c r="J33" s="119">
        <v>0</v>
      </c>
      <c r="K33" s="115" t="s">
        <v>24</v>
      </c>
    </row>
    <row r="34" spans="1:11" ht="15">
      <c r="A34" s="113">
        <v>20</v>
      </c>
      <c r="B34" s="116" t="s">
        <v>547</v>
      </c>
      <c r="C34" s="117" t="s">
        <v>203</v>
      </c>
      <c r="D34" s="118">
        <v>136456.8</v>
      </c>
      <c r="E34" s="119">
        <v>23732</v>
      </c>
      <c r="F34" s="119">
        <v>112724.8</v>
      </c>
      <c r="G34" s="119">
        <v>0</v>
      </c>
      <c r="H34" s="119">
        <v>0</v>
      </c>
      <c r="I34" s="119">
        <v>0</v>
      </c>
      <c r="J34" s="119">
        <v>0</v>
      </c>
      <c r="K34" s="115" t="s">
        <v>24</v>
      </c>
    </row>
    <row r="35" spans="1:11" ht="15">
      <c r="A35" s="113">
        <v>21</v>
      </c>
      <c r="B35" s="116" t="s">
        <v>548</v>
      </c>
      <c r="C35" s="117" t="s">
        <v>237</v>
      </c>
      <c r="D35" s="118">
        <v>136456.8</v>
      </c>
      <c r="E35" s="119">
        <v>23732</v>
      </c>
      <c r="F35" s="119">
        <v>112724.8</v>
      </c>
      <c r="G35" s="119">
        <v>0</v>
      </c>
      <c r="H35" s="119">
        <v>0</v>
      </c>
      <c r="I35" s="119">
        <v>0</v>
      </c>
      <c r="J35" s="119">
        <v>0</v>
      </c>
      <c r="K35" s="115" t="s">
        <v>24</v>
      </c>
    </row>
    <row r="36" spans="1:11" ht="15">
      <c r="A36" s="113">
        <v>22</v>
      </c>
      <c r="B36" s="120" t="s">
        <v>549</v>
      </c>
      <c r="C36" s="121" t="s">
        <v>239</v>
      </c>
      <c r="D36" s="122">
        <v>109947</v>
      </c>
      <c r="E36" s="123">
        <v>0</v>
      </c>
      <c r="F36" s="123">
        <v>109947</v>
      </c>
      <c r="G36" s="123">
        <v>0</v>
      </c>
      <c r="H36" s="123">
        <v>0</v>
      </c>
      <c r="I36" s="123">
        <v>0</v>
      </c>
      <c r="J36" s="123">
        <v>0</v>
      </c>
      <c r="K36" s="124" t="s">
        <v>24</v>
      </c>
    </row>
    <row r="37" spans="1:11" ht="38.25">
      <c r="A37" s="113">
        <v>23</v>
      </c>
      <c r="B37" s="120" t="s">
        <v>550</v>
      </c>
      <c r="C37" s="121" t="s">
        <v>241</v>
      </c>
      <c r="D37" s="122">
        <v>23732</v>
      </c>
      <c r="E37" s="123">
        <v>23732</v>
      </c>
      <c r="F37" s="123">
        <v>0</v>
      </c>
      <c r="G37" s="123">
        <v>0</v>
      </c>
      <c r="H37" s="123">
        <v>0</v>
      </c>
      <c r="I37" s="123">
        <v>0</v>
      </c>
      <c r="J37" s="123">
        <v>0</v>
      </c>
      <c r="K37" s="124" t="s">
        <v>24</v>
      </c>
    </row>
    <row r="38" spans="1:11" ht="15">
      <c r="A38" s="113">
        <v>24</v>
      </c>
      <c r="B38" s="120" t="s">
        <v>551</v>
      </c>
      <c r="C38" s="121" t="s">
        <v>245</v>
      </c>
      <c r="D38" s="122">
        <v>2777.8</v>
      </c>
      <c r="E38" s="123">
        <v>0</v>
      </c>
      <c r="F38" s="123">
        <v>2777.8</v>
      </c>
      <c r="G38" s="123">
        <v>0</v>
      </c>
      <c r="H38" s="123">
        <v>0</v>
      </c>
      <c r="I38" s="123">
        <v>0</v>
      </c>
      <c r="J38" s="123">
        <v>0</v>
      </c>
      <c r="K38" s="124" t="s">
        <v>24</v>
      </c>
    </row>
    <row r="39" spans="1:11" ht="15">
      <c r="A39" s="113">
        <v>25</v>
      </c>
      <c r="B39" s="116" t="s">
        <v>304</v>
      </c>
      <c r="C39" s="117" t="s">
        <v>246</v>
      </c>
      <c r="D39" s="118">
        <v>272569.1</v>
      </c>
      <c r="E39" s="119">
        <v>0</v>
      </c>
      <c r="F39" s="119">
        <v>272569.1</v>
      </c>
      <c r="G39" s="119">
        <v>0</v>
      </c>
      <c r="H39" s="119">
        <v>0</v>
      </c>
      <c r="I39" s="119">
        <v>0</v>
      </c>
      <c r="J39" s="119">
        <v>0</v>
      </c>
      <c r="K39" s="115" t="s">
        <v>24</v>
      </c>
    </row>
    <row r="40" spans="1:11" ht="15">
      <c r="A40" s="113">
        <v>26</v>
      </c>
      <c r="B40" s="116" t="s">
        <v>306</v>
      </c>
      <c r="C40" s="117" t="s">
        <v>248</v>
      </c>
      <c r="D40" s="118">
        <v>272569.1</v>
      </c>
      <c r="E40" s="119">
        <v>0</v>
      </c>
      <c r="F40" s="119">
        <v>272569.1</v>
      </c>
      <c r="G40" s="119">
        <v>0</v>
      </c>
      <c r="H40" s="119">
        <v>0</v>
      </c>
      <c r="I40" s="119">
        <v>0</v>
      </c>
      <c r="J40" s="119">
        <v>0</v>
      </c>
      <c r="K40" s="115" t="s">
        <v>24</v>
      </c>
    </row>
    <row r="41" spans="1:11" ht="15">
      <c r="A41" s="113">
        <v>27</v>
      </c>
      <c r="B41" s="116" t="s">
        <v>307</v>
      </c>
      <c r="C41" s="117" t="s">
        <v>249</v>
      </c>
      <c r="D41" s="118">
        <v>272569.1</v>
      </c>
      <c r="E41" s="119">
        <v>0</v>
      </c>
      <c r="F41" s="119">
        <v>272569.1</v>
      </c>
      <c r="G41" s="119">
        <v>0</v>
      </c>
      <c r="H41" s="119">
        <v>0</v>
      </c>
      <c r="I41" s="119">
        <v>0</v>
      </c>
      <c r="J41" s="119">
        <v>0</v>
      </c>
      <c r="K41" s="115" t="s">
        <v>24</v>
      </c>
    </row>
    <row r="42" spans="1:11" ht="15">
      <c r="A42" s="113">
        <v>28</v>
      </c>
      <c r="B42" s="116" t="s">
        <v>308</v>
      </c>
      <c r="C42" s="117" t="s">
        <v>248</v>
      </c>
      <c r="D42" s="118">
        <v>272569.1</v>
      </c>
      <c r="E42" s="119">
        <v>0</v>
      </c>
      <c r="F42" s="119">
        <v>272569.1</v>
      </c>
      <c r="G42" s="119">
        <v>0</v>
      </c>
      <c r="H42" s="119">
        <v>0</v>
      </c>
      <c r="I42" s="119">
        <v>0</v>
      </c>
      <c r="J42" s="119">
        <v>0</v>
      </c>
      <c r="K42" s="115" t="s">
        <v>24</v>
      </c>
    </row>
    <row r="43" spans="1:11" ht="25.5">
      <c r="A43" s="113">
        <v>29</v>
      </c>
      <c r="B43" s="120" t="s">
        <v>311</v>
      </c>
      <c r="C43" s="121" t="s">
        <v>310</v>
      </c>
      <c r="D43" s="122">
        <v>320.6</v>
      </c>
      <c r="E43" s="123">
        <v>0</v>
      </c>
      <c r="F43" s="123">
        <v>320.6</v>
      </c>
      <c r="G43" s="123">
        <v>0</v>
      </c>
      <c r="H43" s="123">
        <v>0</v>
      </c>
      <c r="I43" s="123">
        <v>0</v>
      </c>
      <c r="J43" s="123">
        <v>0</v>
      </c>
      <c r="K43" s="124" t="s">
        <v>24</v>
      </c>
    </row>
    <row r="44" spans="1:11" ht="15">
      <c r="A44" s="113">
        <v>30</v>
      </c>
      <c r="B44" s="120" t="s">
        <v>375</v>
      </c>
      <c r="C44" s="121" t="s">
        <v>250</v>
      </c>
      <c r="D44" s="122">
        <v>272248.5</v>
      </c>
      <c r="E44" s="123">
        <v>0</v>
      </c>
      <c r="F44" s="123">
        <v>272248.5</v>
      </c>
      <c r="G44" s="123">
        <v>0</v>
      </c>
      <c r="H44" s="123">
        <v>0</v>
      </c>
      <c r="I44" s="123">
        <v>0</v>
      </c>
      <c r="J44" s="123">
        <v>0</v>
      </c>
      <c r="K44" s="124" t="s">
        <v>24</v>
      </c>
    </row>
    <row r="45" spans="1:11" ht="15">
      <c r="A45" s="113">
        <v>31</v>
      </c>
      <c r="B45" s="116" t="s">
        <v>181</v>
      </c>
      <c r="C45" s="117" t="s">
        <v>376</v>
      </c>
      <c r="D45" s="118">
        <v>473784</v>
      </c>
      <c r="E45" s="119">
        <v>45621.1</v>
      </c>
      <c r="F45" s="119">
        <v>428162.9</v>
      </c>
      <c r="G45" s="119">
        <v>0</v>
      </c>
      <c r="H45" s="119">
        <v>0</v>
      </c>
      <c r="I45" s="119">
        <v>0</v>
      </c>
      <c r="J45" s="119">
        <v>0</v>
      </c>
      <c r="K45" s="115"/>
    </row>
    <row r="46" spans="1:11" ht="15">
      <c r="A46" s="113">
        <v>32</v>
      </c>
      <c r="B46" s="116" t="s">
        <v>181</v>
      </c>
      <c r="C46" s="117" t="s">
        <v>377</v>
      </c>
      <c r="D46" s="118">
        <v>473784</v>
      </c>
      <c r="E46" s="119">
        <v>45621.1</v>
      </c>
      <c r="F46" s="119">
        <v>428162.9</v>
      </c>
      <c r="G46" s="119">
        <v>0</v>
      </c>
      <c r="H46" s="119">
        <v>0</v>
      </c>
      <c r="I46" s="119">
        <v>0</v>
      </c>
      <c r="J46" s="119">
        <v>0</v>
      </c>
      <c r="K46" s="115"/>
    </row>
  </sheetData>
  <sheetProtection/>
  <mergeCells count="19">
    <mergeCell ref="J11:J12"/>
    <mergeCell ref="K11:K12"/>
    <mergeCell ref="A14:K14"/>
    <mergeCell ref="C7:J7"/>
    <mergeCell ref="C8:J8"/>
    <mergeCell ref="C9:J9"/>
    <mergeCell ref="A11:A12"/>
    <mergeCell ref="B11:B12"/>
    <mergeCell ref="C11:C12"/>
    <mergeCell ref="D11:D12"/>
    <mergeCell ref="E11:F11"/>
    <mergeCell ref="G11:G12"/>
    <mergeCell ref="H11:I11"/>
    <mergeCell ref="E1:K1"/>
    <mergeCell ref="C2:J2"/>
    <mergeCell ref="C3:J3"/>
    <mergeCell ref="C5:J5"/>
    <mergeCell ref="A6:B6"/>
    <mergeCell ref="C6:J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2" width="17.7109375" style="0" customWidth="1"/>
  </cols>
  <sheetData>
    <row r="1" spans="1:12" ht="105">
      <c r="A1" s="191" t="s">
        <v>562</v>
      </c>
      <c r="B1" s="191" t="s">
        <v>563</v>
      </c>
      <c r="C1" s="191" t="s">
        <v>564</v>
      </c>
      <c r="D1" s="191" t="s">
        <v>565</v>
      </c>
      <c r="E1" s="191" t="s">
        <v>566</v>
      </c>
      <c r="F1" s="191" t="s">
        <v>567</v>
      </c>
      <c r="G1" s="191" t="s">
        <v>568</v>
      </c>
      <c r="H1" s="191" t="s">
        <v>569</v>
      </c>
      <c r="I1" s="191" t="s">
        <v>570</v>
      </c>
      <c r="J1" s="191" t="s">
        <v>571</v>
      </c>
      <c r="K1" s="191" t="s">
        <v>572</v>
      </c>
      <c r="L1" s="191" t="s">
        <v>573</v>
      </c>
    </row>
    <row r="2" spans="1:12" ht="56.25">
      <c r="A2" s="191">
        <v>1</v>
      </c>
      <c r="B2" s="192" t="s">
        <v>574</v>
      </c>
      <c r="C2" s="191" t="s">
        <v>575</v>
      </c>
      <c r="D2" s="191" t="s">
        <v>576</v>
      </c>
      <c r="E2" s="191">
        <v>1</v>
      </c>
      <c r="F2" s="191" t="s">
        <v>577</v>
      </c>
      <c r="G2" s="191" t="s">
        <v>578</v>
      </c>
      <c r="H2" s="191">
        <f>+I2+J2</f>
        <v>147398</v>
      </c>
      <c r="I2" s="191">
        <f>60199*2</f>
        <v>120398</v>
      </c>
      <c r="J2" s="191">
        <v>27000</v>
      </c>
      <c r="K2" s="191"/>
      <c r="L2" s="191"/>
    </row>
    <row r="3" spans="1:12" ht="15">
      <c r="A3" s="191"/>
      <c r="B3" s="193"/>
      <c r="C3" s="191"/>
      <c r="D3" s="191"/>
      <c r="E3" s="191"/>
      <c r="F3" s="191"/>
      <c r="G3" s="191"/>
      <c r="H3" s="191"/>
      <c r="I3" s="191"/>
      <c r="J3" s="191"/>
      <c r="K3" s="191"/>
      <c r="L3" s="191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7" sqref="B7"/>
    </sheetView>
  </sheetViews>
  <sheetFormatPr defaultColWidth="9.140625" defaultRowHeight="15"/>
  <cols>
    <col min="1" max="3" width="34.57421875" style="0" customWidth="1"/>
  </cols>
  <sheetData>
    <row r="1" spans="1:3" ht="18.75">
      <c r="A1" s="194" t="s">
        <v>579</v>
      </c>
      <c r="B1" s="194"/>
      <c r="C1" s="194"/>
    </row>
    <row r="2" spans="1:3" ht="15">
      <c r="A2" s="194" t="s">
        <v>580</v>
      </c>
      <c r="B2" s="194"/>
      <c r="C2" s="194"/>
    </row>
    <row r="3" spans="1:3" ht="15">
      <c r="A3" s="194"/>
      <c r="B3" s="194"/>
      <c r="C3" s="194"/>
    </row>
    <row r="4" spans="1:3" ht="15">
      <c r="A4" s="195"/>
      <c r="B4" s="195"/>
      <c r="C4" s="195"/>
    </row>
    <row r="5" spans="1:3" ht="18.75">
      <c r="A5" s="196"/>
      <c r="B5" s="196"/>
      <c r="C5" s="197" t="s">
        <v>581</v>
      </c>
    </row>
    <row r="6" spans="1:3" ht="37.5">
      <c r="A6" s="198" t="s">
        <v>582</v>
      </c>
      <c r="B6" s="198" t="s">
        <v>583</v>
      </c>
      <c r="C6" s="198" t="s">
        <v>584</v>
      </c>
    </row>
    <row r="7" spans="1:3" ht="131.25">
      <c r="A7" s="198">
        <v>1</v>
      </c>
      <c r="B7" s="199" t="s">
        <v>585</v>
      </c>
      <c r="C7" s="200">
        <v>2254753</v>
      </c>
    </row>
  </sheetData>
  <sheetProtection/>
  <mergeCells count="2">
    <mergeCell ref="A1:C1"/>
    <mergeCell ref="A2:C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C1">
      <selection activeCell="C1" sqref="C1"/>
    </sheetView>
  </sheetViews>
  <sheetFormatPr defaultColWidth="9.140625" defaultRowHeight="15"/>
  <cols>
    <col min="1" max="1" width="3.57421875" style="64" bestFit="1" customWidth="1"/>
    <col min="2" max="2" width="18.28125" style="64" customWidth="1"/>
    <col min="3" max="3" width="43.7109375" style="64" customWidth="1"/>
    <col min="4" max="4" width="14.57421875" style="64" customWidth="1"/>
    <col min="5" max="5" width="18.28125" style="64" customWidth="1"/>
    <col min="6" max="6" width="21.8515625" style="64" customWidth="1"/>
    <col min="7" max="7" width="11.421875" style="64" bestFit="1" customWidth="1"/>
    <col min="8" max="8" width="12.421875" style="64" bestFit="1" customWidth="1"/>
    <col min="9" max="13" width="18.28125" style="64" customWidth="1"/>
    <col min="14" max="14" width="5.421875" style="64" bestFit="1" customWidth="1"/>
  </cols>
  <sheetData>
    <row r="1" spans="1:14" ht="90">
      <c r="A1" s="202" t="s">
        <v>586</v>
      </c>
      <c r="B1" s="201" t="s">
        <v>587</v>
      </c>
      <c r="C1" s="201" t="s">
        <v>588</v>
      </c>
      <c r="D1" s="202" t="s">
        <v>564</v>
      </c>
      <c r="E1" s="201" t="s">
        <v>566</v>
      </c>
      <c r="F1" s="202" t="s">
        <v>568</v>
      </c>
      <c r="G1" s="201" t="s">
        <v>569</v>
      </c>
      <c r="H1" s="201" t="s">
        <v>570</v>
      </c>
      <c r="I1" s="201" t="s">
        <v>589</v>
      </c>
      <c r="J1" s="201" t="s">
        <v>590</v>
      </c>
      <c r="K1" s="201" t="s">
        <v>591</v>
      </c>
      <c r="L1" s="201" t="s">
        <v>572</v>
      </c>
      <c r="M1" s="201" t="s">
        <v>573</v>
      </c>
      <c r="N1" s="202" t="s">
        <v>592</v>
      </c>
    </row>
    <row r="2" spans="1:14" ht="15">
      <c r="A2" s="203" t="s">
        <v>593</v>
      </c>
      <c r="B2" s="203" t="s">
        <v>593</v>
      </c>
      <c r="C2" s="203" t="s">
        <v>593</v>
      </c>
      <c r="D2" s="203" t="s">
        <v>593</v>
      </c>
      <c r="E2" s="203" t="s">
        <v>593</v>
      </c>
      <c r="F2" s="203" t="s">
        <v>593</v>
      </c>
      <c r="G2" s="203" t="s">
        <v>593</v>
      </c>
      <c r="H2" s="203" t="s">
        <v>593</v>
      </c>
      <c r="I2" s="203" t="s">
        <v>593</v>
      </c>
      <c r="J2" s="203" t="s">
        <v>593</v>
      </c>
      <c r="K2" s="203" t="s">
        <v>593</v>
      </c>
      <c r="L2" s="203" t="s">
        <v>593</v>
      </c>
      <c r="M2" s="203" t="s">
        <v>593</v>
      </c>
      <c r="N2" s="203" t="s">
        <v>593</v>
      </c>
    </row>
    <row r="3" spans="1:14" ht="75">
      <c r="A3" s="204" t="s">
        <v>593</v>
      </c>
      <c r="B3" s="203" t="s">
        <v>593</v>
      </c>
      <c r="C3" s="203" t="s">
        <v>594</v>
      </c>
      <c r="D3" s="205" t="s">
        <v>593</v>
      </c>
      <c r="E3" s="205" t="s">
        <v>593</v>
      </c>
      <c r="F3" s="205" t="s">
        <v>593</v>
      </c>
      <c r="G3" s="205" t="s">
        <v>593</v>
      </c>
      <c r="H3" s="205" t="s">
        <v>593</v>
      </c>
      <c r="I3" s="205" t="s">
        <v>593</v>
      </c>
      <c r="J3" s="205" t="s">
        <v>593</v>
      </c>
      <c r="K3" s="205" t="s">
        <v>593</v>
      </c>
      <c r="L3" s="205" t="s">
        <v>593</v>
      </c>
      <c r="M3" s="205" t="s">
        <v>593</v>
      </c>
      <c r="N3" s="205" t="s">
        <v>593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49.00390625" style="0" customWidth="1"/>
    <col min="2" max="4" width="7.140625" style="0" customWidth="1"/>
    <col min="5" max="5" width="13.00390625" style="0" bestFit="1" customWidth="1"/>
    <col min="6" max="9" width="13.00390625" style="0" customWidth="1"/>
  </cols>
  <sheetData>
    <row r="1" spans="1:9" ht="15">
      <c r="A1" s="39" t="s">
        <v>159</v>
      </c>
      <c r="B1" s="39"/>
      <c r="C1" s="39"/>
      <c r="D1" s="39"/>
      <c r="E1" s="39"/>
      <c r="F1" s="40"/>
      <c r="G1" s="40"/>
      <c r="H1" s="40"/>
      <c r="I1" s="40"/>
    </row>
    <row r="2" spans="1:9" ht="15">
      <c r="A2" s="40"/>
      <c r="B2" s="40"/>
      <c r="C2" s="40"/>
      <c r="D2" s="40"/>
      <c r="E2" s="40"/>
      <c r="F2" s="40"/>
      <c r="G2" s="40"/>
      <c r="H2" s="40"/>
      <c r="I2" s="40"/>
    </row>
    <row r="3" spans="1:9" ht="15">
      <c r="A3" s="41" t="s">
        <v>160</v>
      </c>
      <c r="B3" s="42" t="s">
        <v>161</v>
      </c>
      <c r="C3" s="42" t="s">
        <v>162</v>
      </c>
      <c r="D3" s="42" t="s">
        <v>163</v>
      </c>
      <c r="E3" s="43" t="s">
        <v>164</v>
      </c>
      <c r="F3" s="44"/>
      <c r="G3" s="44"/>
      <c r="H3" s="44"/>
      <c r="I3" s="44"/>
    </row>
    <row r="4" spans="1:9" ht="15">
      <c r="A4" s="45"/>
      <c r="B4" s="46"/>
      <c r="C4" s="46"/>
      <c r="D4" s="46"/>
      <c r="E4" s="47" t="s">
        <v>165</v>
      </c>
      <c r="F4" s="47" t="s">
        <v>165</v>
      </c>
      <c r="G4" s="47" t="s">
        <v>165</v>
      </c>
      <c r="H4" s="47" t="s">
        <v>166</v>
      </c>
      <c r="I4" s="47" t="s">
        <v>166</v>
      </c>
    </row>
    <row r="5" spans="1:9" ht="15">
      <c r="A5" s="48" t="s">
        <v>167</v>
      </c>
      <c r="B5" s="49" t="s">
        <v>168</v>
      </c>
      <c r="C5" s="49" t="s">
        <v>169</v>
      </c>
      <c r="D5" s="50" t="s">
        <v>170</v>
      </c>
      <c r="E5" s="51">
        <v>2939487.4</v>
      </c>
      <c r="F5" s="51">
        <v>123397.4</v>
      </c>
      <c r="G5" s="51">
        <v>0</v>
      </c>
      <c r="H5" s="51">
        <v>0</v>
      </c>
      <c r="I5" s="51">
        <v>0</v>
      </c>
    </row>
    <row r="6" spans="1:9" ht="15">
      <c r="A6" s="48" t="s">
        <v>171</v>
      </c>
      <c r="B6" s="49" t="s">
        <v>168</v>
      </c>
      <c r="C6" s="49" t="s">
        <v>172</v>
      </c>
      <c r="D6" s="50" t="s">
        <v>170</v>
      </c>
      <c r="E6" s="51">
        <v>2939487.4</v>
      </c>
      <c r="F6" s="51">
        <v>123397.4</v>
      </c>
      <c r="G6" s="51">
        <v>0</v>
      </c>
      <c r="H6" s="51">
        <v>0</v>
      </c>
      <c r="I6" s="51">
        <v>0</v>
      </c>
    </row>
    <row r="7" spans="1:9" ht="15">
      <c r="A7" s="52" t="s">
        <v>173</v>
      </c>
      <c r="B7" s="53" t="s">
        <v>168</v>
      </c>
      <c r="C7" s="53" t="s">
        <v>172</v>
      </c>
      <c r="D7" s="54" t="s">
        <v>59</v>
      </c>
      <c r="E7" s="55">
        <v>2939487.4</v>
      </c>
      <c r="F7" s="55">
        <v>123397.4</v>
      </c>
      <c r="G7" s="55">
        <v>0</v>
      </c>
      <c r="H7" s="55">
        <v>0</v>
      </c>
      <c r="I7" s="55">
        <v>0</v>
      </c>
    </row>
    <row r="8" spans="1:9" ht="15">
      <c r="A8" s="48" t="s">
        <v>174</v>
      </c>
      <c r="B8" s="49" t="s">
        <v>175</v>
      </c>
      <c r="C8" s="49" t="s">
        <v>172</v>
      </c>
      <c r="D8" s="50" t="s">
        <v>59</v>
      </c>
      <c r="E8" s="51">
        <v>34084</v>
      </c>
      <c r="F8" s="51">
        <v>11350.6</v>
      </c>
      <c r="G8" s="51">
        <v>0</v>
      </c>
      <c r="H8" s="51">
        <v>0</v>
      </c>
      <c r="I8" s="51">
        <v>0</v>
      </c>
    </row>
    <row r="9" spans="1:9" ht="15">
      <c r="A9" s="52" t="s">
        <v>176</v>
      </c>
      <c r="B9" s="53" t="s">
        <v>175</v>
      </c>
      <c r="C9" s="53" t="s">
        <v>172</v>
      </c>
      <c r="D9" s="54" t="s">
        <v>177</v>
      </c>
      <c r="E9" s="55">
        <v>23652</v>
      </c>
      <c r="F9" s="55">
        <v>5705.6</v>
      </c>
      <c r="G9" s="55">
        <v>0</v>
      </c>
      <c r="H9" s="55">
        <v>0</v>
      </c>
      <c r="I9" s="55">
        <v>0</v>
      </c>
    </row>
    <row r="10" spans="1:9" ht="15">
      <c r="A10" s="52" t="s">
        <v>178</v>
      </c>
      <c r="B10" s="53" t="s">
        <v>175</v>
      </c>
      <c r="C10" s="53" t="s">
        <v>172</v>
      </c>
      <c r="D10" s="54" t="s">
        <v>179</v>
      </c>
      <c r="E10" s="55">
        <v>10432</v>
      </c>
      <c r="F10" s="55">
        <v>5645</v>
      </c>
      <c r="G10" s="55">
        <v>0</v>
      </c>
      <c r="H10" s="55">
        <v>0</v>
      </c>
      <c r="I10" s="55">
        <v>0</v>
      </c>
    </row>
    <row r="11" spans="1:9" ht="15">
      <c r="A11" s="48" t="s">
        <v>180</v>
      </c>
      <c r="B11" s="49" t="s">
        <v>181</v>
      </c>
      <c r="C11" s="49" t="s">
        <v>181</v>
      </c>
      <c r="D11" s="50" t="s">
        <v>181</v>
      </c>
      <c r="E11" s="51">
        <v>2973571.4</v>
      </c>
      <c r="F11" s="51">
        <v>134748</v>
      </c>
      <c r="G11" s="51">
        <v>0</v>
      </c>
      <c r="H11" s="51">
        <v>0</v>
      </c>
      <c r="I11" s="51">
        <v>0</v>
      </c>
    </row>
    <row r="12" spans="1:9" ht="15">
      <c r="A12" s="48" t="s">
        <v>182</v>
      </c>
      <c r="B12" s="49" t="s">
        <v>168</v>
      </c>
      <c r="C12" s="49" t="s">
        <v>183</v>
      </c>
      <c r="D12" s="50" t="s">
        <v>170</v>
      </c>
      <c r="E12" s="51">
        <v>734871.9</v>
      </c>
      <c r="F12" s="51">
        <v>30849.4</v>
      </c>
      <c r="G12" s="51">
        <v>0</v>
      </c>
      <c r="H12" s="51">
        <v>0</v>
      </c>
      <c r="I12" s="51">
        <v>0</v>
      </c>
    </row>
    <row r="13" spans="1:9" ht="21">
      <c r="A13" s="48" t="s">
        <v>184</v>
      </c>
      <c r="B13" s="49" t="s">
        <v>168</v>
      </c>
      <c r="C13" s="49" t="s">
        <v>185</v>
      </c>
      <c r="D13" s="50" t="s">
        <v>170</v>
      </c>
      <c r="E13" s="51">
        <v>734871.9</v>
      </c>
      <c r="F13" s="51">
        <v>30849.4</v>
      </c>
      <c r="G13" s="51">
        <v>0</v>
      </c>
      <c r="H13" s="51">
        <v>0</v>
      </c>
      <c r="I13" s="51">
        <v>0</v>
      </c>
    </row>
    <row r="14" spans="1:9" ht="15">
      <c r="A14" s="52" t="s">
        <v>186</v>
      </c>
      <c r="B14" s="53" t="s">
        <v>168</v>
      </c>
      <c r="C14" s="53" t="s">
        <v>185</v>
      </c>
      <c r="D14" s="54" t="s">
        <v>59</v>
      </c>
      <c r="E14" s="55">
        <v>734871.9</v>
      </c>
      <c r="F14" s="55">
        <v>30849.4</v>
      </c>
      <c r="G14" s="55">
        <v>0</v>
      </c>
      <c r="H14" s="55">
        <v>0</v>
      </c>
      <c r="I14" s="55">
        <v>0</v>
      </c>
    </row>
    <row r="15" spans="1:9" ht="15">
      <c r="A15" s="48" t="s">
        <v>187</v>
      </c>
      <c r="B15" s="49" t="s">
        <v>181</v>
      </c>
      <c r="C15" s="49" t="s">
        <v>181</v>
      </c>
      <c r="D15" s="50" t="s">
        <v>181</v>
      </c>
      <c r="E15" s="51">
        <v>734871.9</v>
      </c>
      <c r="F15" s="51">
        <v>30849.4</v>
      </c>
      <c r="G15" s="51">
        <v>0</v>
      </c>
      <c r="H15" s="51">
        <v>0</v>
      </c>
      <c r="I15" s="51">
        <v>0</v>
      </c>
    </row>
    <row r="16" spans="1:9" ht="15">
      <c r="A16" s="48" t="s">
        <v>188</v>
      </c>
      <c r="B16" s="49" t="s">
        <v>189</v>
      </c>
      <c r="C16" s="49" t="s">
        <v>190</v>
      </c>
      <c r="D16" s="50" t="s">
        <v>170</v>
      </c>
      <c r="E16" s="51">
        <v>189028.7</v>
      </c>
      <c r="F16" s="51">
        <v>11152.9</v>
      </c>
      <c r="G16" s="51">
        <v>0</v>
      </c>
      <c r="H16" s="51">
        <v>0</v>
      </c>
      <c r="I16" s="51">
        <v>0</v>
      </c>
    </row>
    <row r="17" spans="1:9" ht="15">
      <c r="A17" s="48" t="s">
        <v>191</v>
      </c>
      <c r="B17" s="49" t="s">
        <v>189</v>
      </c>
      <c r="C17" s="49" t="s">
        <v>169</v>
      </c>
      <c r="D17" s="50" t="s">
        <v>170</v>
      </c>
      <c r="E17" s="51">
        <v>6022.3</v>
      </c>
      <c r="F17" s="51">
        <v>0</v>
      </c>
      <c r="G17" s="51">
        <v>0</v>
      </c>
      <c r="H17" s="51">
        <v>0</v>
      </c>
      <c r="I17" s="51">
        <v>0</v>
      </c>
    </row>
    <row r="18" spans="1:9" ht="15">
      <c r="A18" s="52" t="s">
        <v>192</v>
      </c>
      <c r="B18" s="53" t="s">
        <v>189</v>
      </c>
      <c r="C18" s="53" t="s">
        <v>172</v>
      </c>
      <c r="D18" s="54" t="s">
        <v>170</v>
      </c>
      <c r="E18" s="55">
        <v>6022.3</v>
      </c>
      <c r="F18" s="55">
        <v>0</v>
      </c>
      <c r="G18" s="55">
        <v>0</v>
      </c>
      <c r="H18" s="55">
        <v>0</v>
      </c>
      <c r="I18" s="55">
        <v>0</v>
      </c>
    </row>
    <row r="19" spans="1:9" ht="15">
      <c r="A19" s="48" t="s">
        <v>193</v>
      </c>
      <c r="B19" s="49" t="s">
        <v>189</v>
      </c>
      <c r="C19" s="49" t="s">
        <v>183</v>
      </c>
      <c r="D19" s="50" t="s">
        <v>170</v>
      </c>
      <c r="E19" s="51">
        <v>46817.2</v>
      </c>
      <c r="F19" s="51">
        <v>5136.8</v>
      </c>
      <c r="G19" s="51">
        <v>0</v>
      </c>
      <c r="H19" s="51">
        <v>0</v>
      </c>
      <c r="I19" s="51">
        <v>0</v>
      </c>
    </row>
    <row r="20" spans="1:9" ht="15">
      <c r="A20" s="52" t="s">
        <v>194</v>
      </c>
      <c r="B20" s="53" t="s">
        <v>189</v>
      </c>
      <c r="C20" s="53" t="s">
        <v>185</v>
      </c>
      <c r="D20" s="54" t="s">
        <v>170</v>
      </c>
      <c r="E20" s="55">
        <v>34566.7</v>
      </c>
      <c r="F20" s="55">
        <v>5136.8</v>
      </c>
      <c r="G20" s="55">
        <v>0</v>
      </c>
      <c r="H20" s="55">
        <v>0</v>
      </c>
      <c r="I20" s="55">
        <v>0</v>
      </c>
    </row>
    <row r="21" spans="1:9" ht="15">
      <c r="A21" s="52" t="s">
        <v>195</v>
      </c>
      <c r="B21" s="53" t="s">
        <v>189</v>
      </c>
      <c r="C21" s="53" t="s">
        <v>196</v>
      </c>
      <c r="D21" s="54" t="s">
        <v>170</v>
      </c>
      <c r="E21" s="55">
        <v>7601.1</v>
      </c>
      <c r="F21" s="55">
        <v>0</v>
      </c>
      <c r="G21" s="55">
        <v>0</v>
      </c>
      <c r="H21" s="55">
        <v>0</v>
      </c>
      <c r="I21" s="55">
        <v>0</v>
      </c>
    </row>
    <row r="22" spans="1:9" ht="15">
      <c r="A22" s="52" t="s">
        <v>197</v>
      </c>
      <c r="B22" s="53" t="s">
        <v>189</v>
      </c>
      <c r="C22" s="53" t="s">
        <v>198</v>
      </c>
      <c r="D22" s="54" t="s">
        <v>170</v>
      </c>
      <c r="E22" s="55">
        <v>4397.5</v>
      </c>
      <c r="F22" s="55">
        <v>0</v>
      </c>
      <c r="G22" s="55">
        <v>0</v>
      </c>
      <c r="H22" s="55">
        <v>0</v>
      </c>
      <c r="I22" s="55">
        <v>0</v>
      </c>
    </row>
    <row r="23" spans="1:9" ht="22.5">
      <c r="A23" s="52" t="s">
        <v>199</v>
      </c>
      <c r="B23" s="53" t="s">
        <v>189</v>
      </c>
      <c r="C23" s="53" t="s">
        <v>200</v>
      </c>
      <c r="D23" s="54" t="s">
        <v>170</v>
      </c>
      <c r="E23" s="55">
        <v>252</v>
      </c>
      <c r="F23" s="55">
        <v>0</v>
      </c>
      <c r="G23" s="55">
        <v>0</v>
      </c>
      <c r="H23" s="55">
        <v>0</v>
      </c>
      <c r="I23" s="55">
        <v>0</v>
      </c>
    </row>
    <row r="24" spans="1:9" ht="15">
      <c r="A24" s="48" t="s">
        <v>201</v>
      </c>
      <c r="B24" s="49" t="s">
        <v>189</v>
      </c>
      <c r="C24" s="49" t="s">
        <v>202</v>
      </c>
      <c r="D24" s="50" t="s">
        <v>170</v>
      </c>
      <c r="E24" s="51">
        <v>15773.8</v>
      </c>
      <c r="F24" s="51">
        <v>0</v>
      </c>
      <c r="G24" s="51">
        <v>0</v>
      </c>
      <c r="H24" s="51">
        <v>0</v>
      </c>
      <c r="I24" s="51">
        <v>0</v>
      </c>
    </row>
    <row r="25" spans="1:9" ht="15">
      <c r="A25" s="48" t="s">
        <v>203</v>
      </c>
      <c r="B25" s="49" t="s">
        <v>189</v>
      </c>
      <c r="C25" s="49" t="s">
        <v>204</v>
      </c>
      <c r="D25" s="50" t="s">
        <v>170</v>
      </c>
      <c r="E25" s="51">
        <v>15773.8</v>
      </c>
      <c r="F25" s="51">
        <v>0</v>
      </c>
      <c r="G25" s="51">
        <v>0</v>
      </c>
      <c r="H25" s="51">
        <v>0</v>
      </c>
      <c r="I25" s="51">
        <v>0</v>
      </c>
    </row>
    <row r="26" spans="1:9" ht="15">
      <c r="A26" s="52" t="s">
        <v>205</v>
      </c>
      <c r="B26" s="53" t="s">
        <v>189</v>
      </c>
      <c r="C26" s="53" t="s">
        <v>204</v>
      </c>
      <c r="D26" s="54" t="s">
        <v>59</v>
      </c>
      <c r="E26" s="55">
        <v>15773.8</v>
      </c>
      <c r="F26" s="55">
        <v>0</v>
      </c>
      <c r="G26" s="55">
        <v>0</v>
      </c>
      <c r="H26" s="55">
        <v>0</v>
      </c>
      <c r="I26" s="55">
        <v>0</v>
      </c>
    </row>
    <row r="27" spans="1:9" ht="15">
      <c r="A27" s="48" t="s">
        <v>206</v>
      </c>
      <c r="B27" s="49" t="s">
        <v>189</v>
      </c>
      <c r="C27" s="49" t="s">
        <v>207</v>
      </c>
      <c r="D27" s="50" t="s">
        <v>170</v>
      </c>
      <c r="E27" s="51">
        <v>56570.4</v>
      </c>
      <c r="F27" s="51">
        <v>134.5</v>
      </c>
      <c r="G27" s="51">
        <v>0</v>
      </c>
      <c r="H27" s="51">
        <v>0</v>
      </c>
      <c r="I27" s="51">
        <v>0</v>
      </c>
    </row>
    <row r="28" spans="1:9" ht="15">
      <c r="A28" s="48" t="s">
        <v>208</v>
      </c>
      <c r="B28" s="49" t="s">
        <v>189</v>
      </c>
      <c r="C28" s="49" t="s">
        <v>209</v>
      </c>
      <c r="D28" s="50" t="s">
        <v>170</v>
      </c>
      <c r="E28" s="51">
        <v>56570.4</v>
      </c>
      <c r="F28" s="51">
        <v>134.5</v>
      </c>
      <c r="G28" s="51">
        <v>0</v>
      </c>
      <c r="H28" s="51">
        <v>0</v>
      </c>
      <c r="I28" s="51">
        <v>0</v>
      </c>
    </row>
    <row r="29" spans="1:9" ht="15">
      <c r="A29" s="48" t="s">
        <v>210</v>
      </c>
      <c r="B29" s="49" t="s">
        <v>189</v>
      </c>
      <c r="C29" s="49" t="s">
        <v>209</v>
      </c>
      <c r="D29" s="50" t="s">
        <v>59</v>
      </c>
      <c r="E29" s="51">
        <v>5639.2</v>
      </c>
      <c r="F29" s="51">
        <v>134.5</v>
      </c>
      <c r="G29" s="51">
        <v>0</v>
      </c>
      <c r="H29" s="51">
        <v>0</v>
      </c>
      <c r="I29" s="51">
        <v>0</v>
      </c>
    </row>
    <row r="30" spans="1:9" ht="15">
      <c r="A30" s="52" t="s">
        <v>211</v>
      </c>
      <c r="B30" s="53" t="s">
        <v>189</v>
      </c>
      <c r="C30" s="53" t="s">
        <v>209</v>
      </c>
      <c r="D30" s="54" t="s">
        <v>212</v>
      </c>
      <c r="E30" s="55">
        <v>906.5</v>
      </c>
      <c r="F30" s="55">
        <v>0</v>
      </c>
      <c r="G30" s="55">
        <v>0</v>
      </c>
      <c r="H30" s="55">
        <v>0</v>
      </c>
      <c r="I30" s="55">
        <v>0</v>
      </c>
    </row>
    <row r="31" spans="1:9" ht="15">
      <c r="A31" s="52" t="s">
        <v>213</v>
      </c>
      <c r="B31" s="53" t="s">
        <v>189</v>
      </c>
      <c r="C31" s="53" t="s">
        <v>209</v>
      </c>
      <c r="D31" s="54" t="s">
        <v>177</v>
      </c>
      <c r="E31" s="55">
        <v>4732.7</v>
      </c>
      <c r="F31" s="55">
        <v>134.5</v>
      </c>
      <c r="G31" s="55">
        <v>0</v>
      </c>
      <c r="H31" s="55">
        <v>0</v>
      </c>
      <c r="I31" s="55">
        <v>0</v>
      </c>
    </row>
    <row r="32" spans="1:9" ht="15">
      <c r="A32" s="52" t="s">
        <v>214</v>
      </c>
      <c r="B32" s="53" t="s">
        <v>189</v>
      </c>
      <c r="C32" s="53" t="s">
        <v>209</v>
      </c>
      <c r="D32" s="54" t="s">
        <v>215</v>
      </c>
      <c r="E32" s="55">
        <v>50931.3</v>
      </c>
      <c r="F32" s="55">
        <v>0</v>
      </c>
      <c r="G32" s="55">
        <v>0</v>
      </c>
      <c r="H32" s="55">
        <v>0</v>
      </c>
      <c r="I32" s="55">
        <v>0</v>
      </c>
    </row>
    <row r="33" spans="1:9" ht="15">
      <c r="A33" s="48" t="s">
        <v>216</v>
      </c>
      <c r="B33" s="49" t="s">
        <v>189</v>
      </c>
      <c r="C33" s="49" t="s">
        <v>217</v>
      </c>
      <c r="D33" s="50" t="s">
        <v>170</v>
      </c>
      <c r="E33" s="51">
        <v>63844.8</v>
      </c>
      <c r="F33" s="51">
        <v>5881.6</v>
      </c>
      <c r="G33" s="51">
        <v>0</v>
      </c>
      <c r="H33" s="51">
        <v>0</v>
      </c>
      <c r="I33" s="51">
        <v>0</v>
      </c>
    </row>
    <row r="34" spans="1:9" ht="21">
      <c r="A34" s="48" t="s">
        <v>218</v>
      </c>
      <c r="B34" s="49" t="s">
        <v>189</v>
      </c>
      <c r="C34" s="49" t="s">
        <v>219</v>
      </c>
      <c r="D34" s="50" t="s">
        <v>170</v>
      </c>
      <c r="E34" s="51">
        <v>34161.5</v>
      </c>
      <c r="F34" s="51">
        <v>931.6</v>
      </c>
      <c r="G34" s="51">
        <v>0</v>
      </c>
      <c r="H34" s="51">
        <v>0</v>
      </c>
      <c r="I34" s="51">
        <v>0</v>
      </c>
    </row>
    <row r="35" spans="1:9" ht="15">
      <c r="A35" s="52" t="s">
        <v>220</v>
      </c>
      <c r="B35" s="53" t="s">
        <v>189</v>
      </c>
      <c r="C35" s="53" t="s">
        <v>219</v>
      </c>
      <c r="D35" s="54" t="s">
        <v>59</v>
      </c>
      <c r="E35" s="55">
        <v>12273.5</v>
      </c>
      <c r="F35" s="55">
        <v>0</v>
      </c>
      <c r="G35" s="55">
        <v>0</v>
      </c>
      <c r="H35" s="55">
        <v>0</v>
      </c>
      <c r="I35" s="55">
        <v>0</v>
      </c>
    </row>
    <row r="36" spans="1:9" ht="15">
      <c r="A36" s="52" t="s">
        <v>221</v>
      </c>
      <c r="B36" s="53" t="s">
        <v>189</v>
      </c>
      <c r="C36" s="53" t="s">
        <v>219</v>
      </c>
      <c r="D36" s="54" t="s">
        <v>222</v>
      </c>
      <c r="E36" s="55">
        <v>21888</v>
      </c>
      <c r="F36" s="55">
        <v>931.6</v>
      </c>
      <c r="G36" s="55">
        <v>0</v>
      </c>
      <c r="H36" s="55">
        <v>0</v>
      </c>
      <c r="I36" s="55">
        <v>0</v>
      </c>
    </row>
    <row r="37" spans="1:9" ht="15">
      <c r="A37" s="48" t="s">
        <v>223</v>
      </c>
      <c r="B37" s="49" t="s">
        <v>189</v>
      </c>
      <c r="C37" s="49" t="s">
        <v>224</v>
      </c>
      <c r="D37" s="50" t="s">
        <v>170</v>
      </c>
      <c r="E37" s="51">
        <v>29683.3</v>
      </c>
      <c r="F37" s="51">
        <v>4950</v>
      </c>
      <c r="G37" s="51">
        <v>0</v>
      </c>
      <c r="H37" s="51">
        <v>0</v>
      </c>
      <c r="I37" s="51">
        <v>0</v>
      </c>
    </row>
    <row r="38" spans="1:9" ht="15">
      <c r="A38" s="52" t="s">
        <v>223</v>
      </c>
      <c r="B38" s="53" t="s">
        <v>189</v>
      </c>
      <c r="C38" s="53" t="s">
        <v>224</v>
      </c>
      <c r="D38" s="54" t="s">
        <v>225</v>
      </c>
      <c r="E38" s="55">
        <v>29683.3</v>
      </c>
      <c r="F38" s="55">
        <v>4950</v>
      </c>
      <c r="G38" s="55">
        <v>0</v>
      </c>
      <c r="H38" s="55">
        <v>0</v>
      </c>
      <c r="I38" s="55">
        <v>0</v>
      </c>
    </row>
    <row r="39" spans="1:9" ht="15">
      <c r="A39" s="48" t="s">
        <v>226</v>
      </c>
      <c r="B39" s="49" t="s">
        <v>227</v>
      </c>
      <c r="C39" s="49" t="s">
        <v>190</v>
      </c>
      <c r="D39" s="50" t="s">
        <v>170</v>
      </c>
      <c r="E39" s="51">
        <v>812172.2</v>
      </c>
      <c r="F39" s="51">
        <v>266406.9</v>
      </c>
      <c r="G39" s="51">
        <v>0</v>
      </c>
      <c r="H39" s="51">
        <v>0</v>
      </c>
      <c r="I39" s="51">
        <v>0</v>
      </c>
    </row>
    <row r="40" spans="1:9" ht="15">
      <c r="A40" s="48" t="s">
        <v>228</v>
      </c>
      <c r="B40" s="49" t="s">
        <v>227</v>
      </c>
      <c r="C40" s="49" t="s">
        <v>202</v>
      </c>
      <c r="D40" s="50" t="s">
        <v>170</v>
      </c>
      <c r="E40" s="51">
        <v>303000</v>
      </c>
      <c r="F40" s="51">
        <v>0</v>
      </c>
      <c r="G40" s="51">
        <v>0</v>
      </c>
      <c r="H40" s="51">
        <v>0</v>
      </c>
      <c r="I40" s="51">
        <v>0</v>
      </c>
    </row>
    <row r="41" spans="1:9" ht="15">
      <c r="A41" s="48" t="s">
        <v>229</v>
      </c>
      <c r="B41" s="49" t="s">
        <v>227</v>
      </c>
      <c r="C41" s="49" t="s">
        <v>230</v>
      </c>
      <c r="D41" s="50" t="s">
        <v>170</v>
      </c>
      <c r="E41" s="51">
        <v>292500</v>
      </c>
      <c r="F41" s="51">
        <v>0</v>
      </c>
      <c r="G41" s="51">
        <v>0</v>
      </c>
      <c r="H41" s="51">
        <v>0</v>
      </c>
      <c r="I41" s="51">
        <v>0</v>
      </c>
    </row>
    <row r="42" spans="1:9" ht="15">
      <c r="A42" s="52" t="s">
        <v>231</v>
      </c>
      <c r="B42" s="53" t="s">
        <v>227</v>
      </c>
      <c r="C42" s="53" t="s">
        <v>230</v>
      </c>
      <c r="D42" s="54" t="s">
        <v>222</v>
      </c>
      <c r="E42" s="55">
        <v>292500</v>
      </c>
      <c r="F42" s="55">
        <v>0</v>
      </c>
      <c r="G42" s="55">
        <v>0</v>
      </c>
      <c r="H42" s="55">
        <v>0</v>
      </c>
      <c r="I42" s="55">
        <v>0</v>
      </c>
    </row>
    <row r="43" spans="1:9" ht="22.5">
      <c r="A43" s="52" t="s">
        <v>232</v>
      </c>
      <c r="B43" s="53" t="s">
        <v>227</v>
      </c>
      <c r="C43" s="53" t="s">
        <v>233</v>
      </c>
      <c r="D43" s="54" t="s">
        <v>170</v>
      </c>
      <c r="E43" s="55">
        <v>10500</v>
      </c>
      <c r="F43" s="55">
        <v>0</v>
      </c>
      <c r="G43" s="55">
        <v>0</v>
      </c>
      <c r="H43" s="55">
        <v>0</v>
      </c>
      <c r="I43" s="55">
        <v>0</v>
      </c>
    </row>
    <row r="44" spans="1:9" ht="15">
      <c r="A44" s="48" t="s">
        <v>234</v>
      </c>
      <c r="B44" s="49" t="s">
        <v>227</v>
      </c>
      <c r="C44" s="49" t="s">
        <v>207</v>
      </c>
      <c r="D44" s="50" t="s">
        <v>170</v>
      </c>
      <c r="E44" s="51">
        <v>509172.2</v>
      </c>
      <c r="F44" s="51">
        <v>266406.9</v>
      </c>
      <c r="G44" s="51">
        <v>0</v>
      </c>
      <c r="H44" s="51">
        <v>0</v>
      </c>
      <c r="I44" s="51">
        <v>0</v>
      </c>
    </row>
    <row r="45" spans="1:9" ht="15">
      <c r="A45" s="48" t="s">
        <v>229</v>
      </c>
      <c r="B45" s="49" t="s">
        <v>227</v>
      </c>
      <c r="C45" s="49" t="s">
        <v>209</v>
      </c>
      <c r="D45" s="50" t="s">
        <v>170</v>
      </c>
      <c r="E45" s="51">
        <v>312175.4</v>
      </c>
      <c r="F45" s="51">
        <v>175690.9</v>
      </c>
      <c r="G45" s="51">
        <v>0</v>
      </c>
      <c r="H45" s="51">
        <v>0</v>
      </c>
      <c r="I45" s="51">
        <v>0</v>
      </c>
    </row>
    <row r="46" spans="1:9" ht="15">
      <c r="A46" s="52" t="s">
        <v>235</v>
      </c>
      <c r="B46" s="53" t="s">
        <v>227</v>
      </c>
      <c r="C46" s="53" t="s">
        <v>209</v>
      </c>
      <c r="D46" s="54" t="s">
        <v>59</v>
      </c>
      <c r="E46" s="55">
        <v>9116.3</v>
      </c>
      <c r="F46" s="55">
        <v>4797.6</v>
      </c>
      <c r="G46" s="55">
        <v>0</v>
      </c>
      <c r="H46" s="55">
        <v>0</v>
      </c>
      <c r="I46" s="55">
        <v>0</v>
      </c>
    </row>
    <row r="47" spans="1:9" ht="15">
      <c r="A47" s="52" t="s">
        <v>231</v>
      </c>
      <c r="B47" s="53" t="s">
        <v>227</v>
      </c>
      <c r="C47" s="53" t="s">
        <v>209</v>
      </c>
      <c r="D47" s="54" t="s">
        <v>222</v>
      </c>
      <c r="E47" s="55">
        <v>303059.1</v>
      </c>
      <c r="F47" s="55">
        <v>170893.4</v>
      </c>
      <c r="G47" s="55">
        <v>0</v>
      </c>
      <c r="H47" s="55">
        <v>0</v>
      </c>
      <c r="I47" s="55">
        <v>0</v>
      </c>
    </row>
    <row r="48" spans="1:9" ht="15">
      <c r="A48" s="48" t="s">
        <v>203</v>
      </c>
      <c r="B48" s="49" t="s">
        <v>227</v>
      </c>
      <c r="C48" s="49" t="s">
        <v>236</v>
      </c>
      <c r="D48" s="50" t="s">
        <v>170</v>
      </c>
      <c r="E48" s="51">
        <v>196996.8</v>
      </c>
      <c r="F48" s="51">
        <v>90716</v>
      </c>
      <c r="G48" s="51">
        <v>0</v>
      </c>
      <c r="H48" s="51">
        <v>0</v>
      </c>
      <c r="I48" s="51">
        <v>0</v>
      </c>
    </row>
    <row r="49" spans="1:9" ht="15">
      <c r="A49" s="52" t="s">
        <v>205</v>
      </c>
      <c r="B49" s="53" t="s">
        <v>227</v>
      </c>
      <c r="C49" s="53" t="s">
        <v>236</v>
      </c>
      <c r="D49" s="54" t="s">
        <v>59</v>
      </c>
      <c r="E49" s="55">
        <v>148989.4</v>
      </c>
      <c r="F49" s="55">
        <v>38845.4</v>
      </c>
      <c r="G49" s="55">
        <v>0</v>
      </c>
      <c r="H49" s="55">
        <v>0</v>
      </c>
      <c r="I49" s="55">
        <v>0</v>
      </c>
    </row>
    <row r="50" spans="1:9" ht="15">
      <c r="A50" s="48" t="s">
        <v>237</v>
      </c>
      <c r="B50" s="49" t="s">
        <v>227</v>
      </c>
      <c r="C50" s="49" t="s">
        <v>236</v>
      </c>
      <c r="D50" s="50" t="s">
        <v>238</v>
      </c>
      <c r="E50" s="51">
        <v>48007.4</v>
      </c>
      <c r="F50" s="51">
        <v>51870.6</v>
      </c>
      <c r="G50" s="51">
        <v>0</v>
      </c>
      <c r="H50" s="51">
        <v>0</v>
      </c>
      <c r="I50" s="51">
        <v>0</v>
      </c>
    </row>
    <row r="51" spans="1:9" ht="15">
      <c r="A51" s="52" t="s">
        <v>239</v>
      </c>
      <c r="B51" s="53" t="s">
        <v>227</v>
      </c>
      <c r="C51" s="53" t="s">
        <v>236</v>
      </c>
      <c r="D51" s="54" t="s">
        <v>240</v>
      </c>
      <c r="E51" s="55">
        <v>11830.4</v>
      </c>
      <c r="F51" s="55">
        <v>7319.8</v>
      </c>
      <c r="G51" s="55">
        <v>0</v>
      </c>
      <c r="H51" s="55">
        <v>0</v>
      </c>
      <c r="I51" s="55">
        <v>0</v>
      </c>
    </row>
    <row r="52" spans="1:9" ht="22.5">
      <c r="A52" s="52" t="s">
        <v>241</v>
      </c>
      <c r="B52" s="53" t="s">
        <v>227</v>
      </c>
      <c r="C52" s="53" t="s">
        <v>236</v>
      </c>
      <c r="D52" s="54" t="s">
        <v>242</v>
      </c>
      <c r="E52" s="55">
        <v>27179.6</v>
      </c>
      <c r="F52" s="55">
        <v>8839.8</v>
      </c>
      <c r="G52" s="55">
        <v>0</v>
      </c>
      <c r="H52" s="55">
        <v>0</v>
      </c>
      <c r="I52" s="55">
        <v>0</v>
      </c>
    </row>
    <row r="53" spans="1:9" ht="15">
      <c r="A53" s="52" t="s">
        <v>243</v>
      </c>
      <c r="B53" s="53" t="s">
        <v>227</v>
      </c>
      <c r="C53" s="53" t="s">
        <v>236</v>
      </c>
      <c r="D53" s="54" t="s">
        <v>244</v>
      </c>
      <c r="E53" s="55">
        <v>0</v>
      </c>
      <c r="F53" s="55">
        <v>2883.2</v>
      </c>
      <c r="G53" s="55">
        <v>0</v>
      </c>
      <c r="H53" s="55">
        <v>0</v>
      </c>
      <c r="I53" s="55">
        <v>0</v>
      </c>
    </row>
    <row r="54" spans="1:9" ht="15">
      <c r="A54" s="52" t="s">
        <v>245</v>
      </c>
      <c r="B54" s="53" t="s">
        <v>227</v>
      </c>
      <c r="C54" s="53" t="s">
        <v>236</v>
      </c>
      <c r="D54" s="54" t="s">
        <v>225</v>
      </c>
      <c r="E54" s="55">
        <v>8997.4</v>
      </c>
      <c r="F54" s="55">
        <v>32827.8</v>
      </c>
      <c r="G54" s="55">
        <v>0</v>
      </c>
      <c r="H54" s="55">
        <v>0</v>
      </c>
      <c r="I54" s="55">
        <v>0</v>
      </c>
    </row>
    <row r="55" spans="1:9" ht="15">
      <c r="A55" s="48" t="s">
        <v>246</v>
      </c>
      <c r="B55" s="49" t="s">
        <v>247</v>
      </c>
      <c r="C55" s="49" t="s">
        <v>190</v>
      </c>
      <c r="D55" s="50" t="s">
        <v>170</v>
      </c>
      <c r="E55" s="51">
        <v>120</v>
      </c>
      <c r="F55" s="51">
        <v>0</v>
      </c>
      <c r="G55" s="51">
        <v>0</v>
      </c>
      <c r="H55" s="51">
        <v>0</v>
      </c>
      <c r="I55" s="51">
        <v>0</v>
      </c>
    </row>
    <row r="56" spans="1:9" ht="15">
      <c r="A56" s="48" t="s">
        <v>248</v>
      </c>
      <c r="B56" s="49" t="s">
        <v>247</v>
      </c>
      <c r="C56" s="49" t="s">
        <v>183</v>
      </c>
      <c r="D56" s="50" t="s">
        <v>170</v>
      </c>
      <c r="E56" s="51">
        <v>120</v>
      </c>
      <c r="F56" s="51">
        <v>0</v>
      </c>
      <c r="G56" s="51">
        <v>0</v>
      </c>
      <c r="H56" s="51">
        <v>0</v>
      </c>
      <c r="I56" s="51">
        <v>0</v>
      </c>
    </row>
    <row r="57" spans="1:9" ht="15">
      <c r="A57" s="48" t="s">
        <v>249</v>
      </c>
      <c r="B57" s="49" t="s">
        <v>247</v>
      </c>
      <c r="C57" s="49" t="s">
        <v>185</v>
      </c>
      <c r="D57" s="50" t="s">
        <v>170</v>
      </c>
      <c r="E57" s="51">
        <v>120</v>
      </c>
      <c r="F57" s="51">
        <v>0</v>
      </c>
      <c r="G57" s="51">
        <v>0</v>
      </c>
      <c r="H57" s="51">
        <v>0</v>
      </c>
      <c r="I57" s="51">
        <v>0</v>
      </c>
    </row>
    <row r="58" spans="1:9" ht="15">
      <c r="A58" s="48" t="s">
        <v>248</v>
      </c>
      <c r="B58" s="49" t="s">
        <v>247</v>
      </c>
      <c r="C58" s="49" t="s">
        <v>185</v>
      </c>
      <c r="D58" s="50" t="s">
        <v>59</v>
      </c>
      <c r="E58" s="51">
        <v>120</v>
      </c>
      <c r="F58" s="51">
        <v>0</v>
      </c>
      <c r="G58" s="51">
        <v>0</v>
      </c>
      <c r="H58" s="51">
        <v>0</v>
      </c>
      <c r="I58" s="51">
        <v>0</v>
      </c>
    </row>
    <row r="59" spans="1:9" ht="15">
      <c r="A59" s="52" t="s">
        <v>250</v>
      </c>
      <c r="B59" s="53" t="s">
        <v>247</v>
      </c>
      <c r="C59" s="53" t="s">
        <v>185</v>
      </c>
      <c r="D59" s="54" t="s">
        <v>251</v>
      </c>
      <c r="E59" s="55">
        <v>120</v>
      </c>
      <c r="F59" s="55">
        <v>0</v>
      </c>
      <c r="G59" s="55">
        <v>0</v>
      </c>
      <c r="H59" s="55">
        <v>0</v>
      </c>
      <c r="I59" s="55">
        <v>0</v>
      </c>
    </row>
    <row r="60" spans="1:9" ht="15">
      <c r="A60" s="48" t="s">
        <v>252</v>
      </c>
      <c r="B60" s="49" t="s">
        <v>181</v>
      </c>
      <c r="C60" s="49" t="s">
        <v>181</v>
      </c>
      <c r="D60" s="50" t="s">
        <v>181</v>
      </c>
      <c r="E60" s="51">
        <v>1001320.9</v>
      </c>
      <c r="F60" s="51">
        <v>277559.8</v>
      </c>
      <c r="G60" s="51">
        <v>0</v>
      </c>
      <c r="H60" s="51">
        <v>0</v>
      </c>
      <c r="I60" s="51">
        <v>0</v>
      </c>
    </row>
    <row r="61" spans="1:9" ht="15">
      <c r="A61" s="48" t="s">
        <v>253</v>
      </c>
      <c r="B61" s="49" t="s">
        <v>181</v>
      </c>
      <c r="C61" s="49" t="s">
        <v>181</v>
      </c>
      <c r="D61" s="50" t="s">
        <v>181</v>
      </c>
      <c r="E61" s="51">
        <v>4709764.2</v>
      </c>
      <c r="F61" s="51">
        <v>443157.1</v>
      </c>
      <c r="G61" s="51">
        <v>0</v>
      </c>
      <c r="H61" s="51">
        <v>0</v>
      </c>
      <c r="I61" s="51">
        <v>0</v>
      </c>
    </row>
    <row r="62" spans="1:9" ht="15">
      <c r="A62" s="40"/>
      <c r="B62" s="40"/>
      <c r="C62" s="40"/>
      <c r="D62" s="40"/>
      <c r="E62" s="40"/>
      <c r="F62" s="40"/>
      <c r="G62" s="40"/>
      <c r="H62" s="40"/>
      <c r="I62" s="40"/>
    </row>
    <row r="63" spans="1:9" ht="15">
      <c r="A63" s="40"/>
      <c r="B63" s="40"/>
      <c r="C63" s="40"/>
      <c r="D63" s="40"/>
      <c r="E63" s="40"/>
      <c r="F63" s="40"/>
      <c r="G63" s="40"/>
      <c r="H63" s="40"/>
      <c r="I63" s="40"/>
    </row>
    <row r="64" spans="1:9" ht="15">
      <c r="A64" s="40"/>
      <c r="B64" s="40"/>
      <c r="C64" s="40"/>
      <c r="D64" s="40"/>
      <c r="E64" s="40"/>
      <c r="F64" s="40"/>
      <c r="G64" s="40"/>
      <c r="H64" s="40"/>
      <c r="I64" s="40"/>
    </row>
    <row r="65" spans="1:9" ht="15">
      <c r="A65" s="56" t="s">
        <v>254</v>
      </c>
      <c r="B65" s="56" t="s">
        <v>255</v>
      </c>
      <c r="C65" s="40"/>
      <c r="D65" s="40"/>
      <c r="E65" s="40"/>
      <c r="F65" s="40"/>
      <c r="G65" s="40"/>
      <c r="H65" s="40"/>
      <c r="I65" s="40"/>
    </row>
    <row r="66" spans="1:9" ht="15">
      <c r="A66" s="40"/>
      <c r="B66" s="40"/>
      <c r="C66" s="40"/>
      <c r="D66" s="40"/>
      <c r="E66" s="40"/>
      <c r="F66" s="40"/>
      <c r="G66" s="40"/>
      <c r="H66" s="40"/>
      <c r="I66" s="40"/>
    </row>
    <row r="67" spans="1:9" ht="15">
      <c r="A67" s="40"/>
      <c r="B67" s="40"/>
      <c r="C67" s="40"/>
      <c r="D67" s="40"/>
      <c r="E67" s="40"/>
      <c r="F67" s="40"/>
      <c r="G67" s="40"/>
      <c r="H67" s="40"/>
      <c r="I67" s="40"/>
    </row>
    <row r="68" spans="1:9" ht="15">
      <c r="A68" s="56" t="s">
        <v>256</v>
      </c>
      <c r="B68" s="56" t="s">
        <v>257</v>
      </c>
      <c r="C68" s="40"/>
      <c r="D68" s="40"/>
      <c r="E68" s="40"/>
      <c r="F68" s="40"/>
      <c r="G68" s="40"/>
      <c r="H68" s="40"/>
      <c r="I68" s="40"/>
    </row>
  </sheetData>
  <sheetProtection/>
  <mergeCells count="6">
    <mergeCell ref="A1:E1"/>
    <mergeCell ref="A3:A4"/>
    <mergeCell ref="B3:B4"/>
    <mergeCell ref="C3:C4"/>
    <mergeCell ref="D3:D4"/>
    <mergeCell ref="E3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D12" sqref="D12"/>
    </sheetView>
  </sheetViews>
  <sheetFormatPr defaultColWidth="9.140625" defaultRowHeight="15"/>
  <cols>
    <col min="2" max="2" width="8.140625" style="0" bestFit="1" customWidth="1"/>
    <col min="3" max="3" width="6.421875" style="0" bestFit="1" customWidth="1"/>
    <col min="4" max="6" width="15.7109375" style="0" bestFit="1" customWidth="1"/>
    <col min="7" max="7" width="13.57421875" style="0" bestFit="1" customWidth="1"/>
  </cols>
  <sheetData>
    <row r="1" spans="1:7" ht="15">
      <c r="A1" s="57" t="s">
        <v>258</v>
      </c>
      <c r="B1" s="57"/>
      <c r="C1" s="57"/>
      <c r="D1" s="57"/>
      <c r="E1" s="57"/>
      <c r="F1" s="57"/>
      <c r="G1" s="57"/>
    </row>
    <row r="2" spans="1:7" ht="15">
      <c r="A2" s="58" t="s">
        <v>259</v>
      </c>
      <c r="B2" s="58"/>
      <c r="C2" s="58"/>
      <c r="D2" s="58"/>
      <c r="E2" s="58"/>
      <c r="F2" s="58"/>
      <c r="G2" s="58"/>
    </row>
    <row r="3" spans="1:7" ht="15">
      <c r="A3" s="64"/>
      <c r="B3" s="64"/>
      <c r="C3" s="64"/>
      <c r="D3" s="64"/>
      <c r="E3" s="64"/>
      <c r="F3" s="64"/>
      <c r="G3" s="64"/>
    </row>
    <row r="4" spans="1:7" ht="15">
      <c r="A4" s="59" t="s">
        <v>260</v>
      </c>
      <c r="B4" s="59"/>
      <c r="C4" s="63"/>
      <c r="D4" s="63"/>
      <c r="E4" s="63"/>
      <c r="F4" s="63"/>
      <c r="G4" s="63"/>
    </row>
    <row r="5" spans="1:7" ht="15">
      <c r="A5" s="63"/>
      <c r="B5" s="63"/>
      <c r="C5" s="63"/>
      <c r="D5" s="63"/>
      <c r="E5" s="63"/>
      <c r="F5" s="63"/>
      <c r="G5" s="63"/>
    </row>
    <row r="6" spans="1:7" ht="38.25">
      <c r="A6" s="65" t="s">
        <v>160</v>
      </c>
      <c r="B6" s="65" t="s">
        <v>261</v>
      </c>
      <c r="C6" s="65" t="s">
        <v>0</v>
      </c>
      <c r="D6" s="65" t="s">
        <v>262</v>
      </c>
      <c r="E6" s="65" t="s">
        <v>263</v>
      </c>
      <c r="F6" s="65" t="s">
        <v>264</v>
      </c>
      <c r="G6" s="65" t="s">
        <v>265</v>
      </c>
    </row>
    <row r="7" spans="1:7" ht="25.5">
      <c r="A7" s="66" t="s">
        <v>167</v>
      </c>
      <c r="B7" s="67" t="s">
        <v>266</v>
      </c>
      <c r="C7" s="68" t="s">
        <v>267</v>
      </c>
      <c r="D7" s="69">
        <v>1456152000</v>
      </c>
      <c r="E7" s="69">
        <v>1439115624</v>
      </c>
      <c r="F7" s="69">
        <v>1439115624</v>
      </c>
      <c r="G7" s="69">
        <v>17036376</v>
      </c>
    </row>
    <row r="8" spans="1:7" ht="51">
      <c r="A8" s="66" t="s">
        <v>171</v>
      </c>
      <c r="B8" s="67" t="s">
        <v>268</v>
      </c>
      <c r="C8" s="68" t="s">
        <v>269</v>
      </c>
      <c r="D8" s="69">
        <v>1456152000</v>
      </c>
      <c r="E8" s="69">
        <v>1439115624</v>
      </c>
      <c r="F8" s="69">
        <v>1439115624</v>
      </c>
      <c r="G8" s="69">
        <v>17036376</v>
      </c>
    </row>
    <row r="9" spans="1:7" ht="38.25">
      <c r="A9" s="70" t="s">
        <v>173</v>
      </c>
      <c r="B9" s="71" t="s">
        <v>270</v>
      </c>
      <c r="C9" s="72" t="s">
        <v>271</v>
      </c>
      <c r="D9" s="73">
        <v>1456152000</v>
      </c>
      <c r="E9" s="73">
        <v>1439115624</v>
      </c>
      <c r="F9" s="73">
        <v>1439115624</v>
      </c>
      <c r="G9" s="73">
        <v>17036376</v>
      </c>
    </row>
    <row r="10" spans="1:7" ht="15">
      <c r="A10" s="66" t="s">
        <v>174</v>
      </c>
      <c r="B10" s="67" t="s">
        <v>272</v>
      </c>
      <c r="C10" s="68" t="s">
        <v>273</v>
      </c>
      <c r="D10" s="69">
        <v>8748000</v>
      </c>
      <c r="E10" s="69">
        <v>25575791</v>
      </c>
      <c r="F10" s="69">
        <v>25575791</v>
      </c>
      <c r="G10" s="69">
        <v>-16827791</v>
      </c>
    </row>
    <row r="11" spans="1:7" ht="89.25">
      <c r="A11" s="70" t="s">
        <v>176</v>
      </c>
      <c r="B11" s="71" t="s">
        <v>274</v>
      </c>
      <c r="C11" s="72" t="s">
        <v>275</v>
      </c>
      <c r="D11" s="73">
        <v>0</v>
      </c>
      <c r="E11" s="73">
        <v>16827791</v>
      </c>
      <c r="F11" s="73">
        <v>16827791</v>
      </c>
      <c r="G11" s="73">
        <v>-16827791</v>
      </c>
    </row>
    <row r="12" spans="1:7" ht="63.75">
      <c r="A12" s="70" t="s">
        <v>178</v>
      </c>
      <c r="B12" s="71" t="s">
        <v>276</v>
      </c>
      <c r="C12" s="72" t="s">
        <v>277</v>
      </c>
      <c r="D12" s="73">
        <v>8748000</v>
      </c>
      <c r="E12" s="73">
        <v>8748000</v>
      </c>
      <c r="F12" s="73">
        <v>8748000</v>
      </c>
      <c r="G12" s="73">
        <v>0</v>
      </c>
    </row>
    <row r="13" spans="1:7" ht="102">
      <c r="A13" s="66" t="s">
        <v>180</v>
      </c>
      <c r="B13" s="67" t="s">
        <v>181</v>
      </c>
      <c r="C13" s="68" t="s">
        <v>278</v>
      </c>
      <c r="D13" s="69">
        <v>1464900000</v>
      </c>
      <c r="E13" s="69">
        <v>1464691415</v>
      </c>
      <c r="F13" s="69">
        <v>1464691415</v>
      </c>
      <c r="G13" s="69">
        <v>208585</v>
      </c>
    </row>
    <row r="14" spans="1:7" ht="76.5">
      <c r="A14" s="66" t="s">
        <v>182</v>
      </c>
      <c r="B14" s="67" t="s">
        <v>279</v>
      </c>
      <c r="C14" s="68" t="s">
        <v>280</v>
      </c>
      <c r="D14" s="69">
        <v>377020000</v>
      </c>
      <c r="E14" s="69">
        <v>357374157</v>
      </c>
      <c r="F14" s="69">
        <v>357374157</v>
      </c>
      <c r="G14" s="69">
        <v>19645843</v>
      </c>
    </row>
    <row r="15" spans="1:7" ht="114.75">
      <c r="A15" s="66" t="s">
        <v>184</v>
      </c>
      <c r="B15" s="67" t="s">
        <v>281</v>
      </c>
      <c r="C15" s="68" t="s">
        <v>282</v>
      </c>
      <c r="D15" s="69">
        <v>377020000</v>
      </c>
      <c r="E15" s="69">
        <v>357374157</v>
      </c>
      <c r="F15" s="69">
        <v>357374157</v>
      </c>
      <c r="G15" s="69">
        <v>19645843</v>
      </c>
    </row>
    <row r="16" spans="1:7" ht="51">
      <c r="A16" s="70" t="s">
        <v>186</v>
      </c>
      <c r="B16" s="71" t="s">
        <v>283</v>
      </c>
      <c r="C16" s="72" t="s">
        <v>169</v>
      </c>
      <c r="D16" s="73">
        <v>376043000</v>
      </c>
      <c r="E16" s="73">
        <v>356397157</v>
      </c>
      <c r="F16" s="73">
        <v>356397157</v>
      </c>
      <c r="G16" s="73">
        <v>19645843</v>
      </c>
    </row>
    <row r="17" spans="1:7" ht="76.5">
      <c r="A17" s="70" t="s">
        <v>284</v>
      </c>
      <c r="B17" s="71" t="s">
        <v>285</v>
      </c>
      <c r="C17" s="72" t="s">
        <v>172</v>
      </c>
      <c r="D17" s="73">
        <v>977000</v>
      </c>
      <c r="E17" s="73">
        <v>977000</v>
      </c>
      <c r="F17" s="73">
        <v>977000</v>
      </c>
      <c r="G17" s="73">
        <v>0</v>
      </c>
    </row>
    <row r="18" spans="1:7" ht="63.75">
      <c r="A18" s="66" t="s">
        <v>187</v>
      </c>
      <c r="B18" s="67" t="s">
        <v>181</v>
      </c>
      <c r="C18" s="68" t="s">
        <v>286</v>
      </c>
      <c r="D18" s="69">
        <v>377020000</v>
      </c>
      <c r="E18" s="69">
        <v>357374157</v>
      </c>
      <c r="F18" s="69">
        <v>357374157</v>
      </c>
      <c r="G18" s="69">
        <v>19645843</v>
      </c>
    </row>
    <row r="19" spans="1:7" ht="76.5">
      <c r="A19" s="66" t="s">
        <v>188</v>
      </c>
      <c r="B19" s="67" t="s">
        <v>287</v>
      </c>
      <c r="C19" s="68" t="s">
        <v>288</v>
      </c>
      <c r="D19" s="69">
        <v>78594000</v>
      </c>
      <c r="E19" s="69">
        <v>71887170</v>
      </c>
      <c r="F19" s="69">
        <v>71887170</v>
      </c>
      <c r="G19" s="69">
        <v>6706830</v>
      </c>
    </row>
    <row r="20" spans="1:7" ht="38.25">
      <c r="A20" s="66" t="s">
        <v>191</v>
      </c>
      <c r="B20" s="67" t="s">
        <v>289</v>
      </c>
      <c r="C20" s="68" t="s">
        <v>290</v>
      </c>
      <c r="D20" s="69">
        <v>3404000</v>
      </c>
      <c r="E20" s="69">
        <v>1200000</v>
      </c>
      <c r="F20" s="69">
        <v>1200000</v>
      </c>
      <c r="G20" s="69">
        <v>2204000</v>
      </c>
    </row>
    <row r="21" spans="1:7" ht="51">
      <c r="A21" s="70" t="s">
        <v>192</v>
      </c>
      <c r="B21" s="71" t="s">
        <v>291</v>
      </c>
      <c r="C21" s="72" t="s">
        <v>292</v>
      </c>
      <c r="D21" s="73">
        <v>3404000</v>
      </c>
      <c r="E21" s="73">
        <v>1200000</v>
      </c>
      <c r="F21" s="73">
        <v>1200000</v>
      </c>
      <c r="G21" s="73">
        <v>2204000</v>
      </c>
    </row>
    <row r="22" spans="1:7" ht="38.25">
      <c r="A22" s="66" t="s">
        <v>193</v>
      </c>
      <c r="B22" s="67" t="s">
        <v>293</v>
      </c>
      <c r="C22" s="68" t="s">
        <v>294</v>
      </c>
      <c r="D22" s="69">
        <v>22406000</v>
      </c>
      <c r="E22" s="69">
        <v>17903250</v>
      </c>
      <c r="F22" s="69">
        <v>17903250</v>
      </c>
      <c r="G22" s="69">
        <v>4502750</v>
      </c>
    </row>
    <row r="23" spans="1:7" ht="25.5">
      <c r="A23" s="70" t="s">
        <v>194</v>
      </c>
      <c r="B23" s="71" t="s">
        <v>295</v>
      </c>
      <c r="C23" s="72" t="s">
        <v>296</v>
      </c>
      <c r="D23" s="73">
        <v>22081000</v>
      </c>
      <c r="E23" s="73">
        <v>17903250</v>
      </c>
      <c r="F23" s="73">
        <v>17903250</v>
      </c>
      <c r="G23" s="73">
        <v>4177750</v>
      </c>
    </row>
    <row r="24" spans="1:7" ht="51">
      <c r="A24" s="70" t="s">
        <v>197</v>
      </c>
      <c r="B24" s="71" t="s">
        <v>297</v>
      </c>
      <c r="C24" s="72" t="s">
        <v>298</v>
      </c>
      <c r="D24" s="73">
        <v>325000</v>
      </c>
      <c r="E24" s="73">
        <v>0</v>
      </c>
      <c r="F24" s="73">
        <v>0</v>
      </c>
      <c r="G24" s="73">
        <v>325000</v>
      </c>
    </row>
    <row r="25" spans="1:7" ht="89.25">
      <c r="A25" s="66" t="s">
        <v>216</v>
      </c>
      <c r="B25" s="67" t="s">
        <v>299</v>
      </c>
      <c r="C25" s="68" t="s">
        <v>300</v>
      </c>
      <c r="D25" s="69">
        <v>52784000</v>
      </c>
      <c r="E25" s="69">
        <v>52783920</v>
      </c>
      <c r="F25" s="69">
        <v>52783920</v>
      </c>
      <c r="G25" s="69">
        <v>80</v>
      </c>
    </row>
    <row r="26" spans="1:7" ht="102">
      <c r="A26" s="66" t="s">
        <v>218</v>
      </c>
      <c r="B26" s="67" t="s">
        <v>301</v>
      </c>
      <c r="C26" s="68" t="s">
        <v>183</v>
      </c>
      <c r="D26" s="69">
        <v>52784000</v>
      </c>
      <c r="E26" s="69">
        <v>52783920</v>
      </c>
      <c r="F26" s="69">
        <v>52783920</v>
      </c>
      <c r="G26" s="69">
        <v>80</v>
      </c>
    </row>
    <row r="27" spans="1:7" ht="76.5">
      <c r="A27" s="70" t="s">
        <v>220</v>
      </c>
      <c r="B27" s="71" t="s">
        <v>302</v>
      </c>
      <c r="C27" s="72" t="s">
        <v>185</v>
      </c>
      <c r="D27" s="73">
        <v>0</v>
      </c>
      <c r="E27" s="73">
        <v>0</v>
      </c>
      <c r="F27" s="73">
        <v>0</v>
      </c>
      <c r="G27" s="73">
        <v>0</v>
      </c>
    </row>
    <row r="28" spans="1:7" ht="76.5">
      <c r="A28" s="70" t="s">
        <v>221</v>
      </c>
      <c r="B28" s="71" t="s">
        <v>303</v>
      </c>
      <c r="C28" s="72" t="s">
        <v>196</v>
      </c>
      <c r="D28" s="73">
        <v>52784000</v>
      </c>
      <c r="E28" s="73">
        <v>52783920</v>
      </c>
      <c r="F28" s="73">
        <v>52783920</v>
      </c>
      <c r="G28" s="73">
        <v>80</v>
      </c>
    </row>
    <row r="29" spans="1:7" ht="38.25">
      <c r="A29" s="66" t="s">
        <v>246</v>
      </c>
      <c r="B29" s="67" t="s">
        <v>304</v>
      </c>
      <c r="C29" s="68" t="s">
        <v>305</v>
      </c>
      <c r="D29" s="69">
        <v>50000</v>
      </c>
      <c r="E29" s="69">
        <v>0</v>
      </c>
      <c r="F29" s="69">
        <v>0</v>
      </c>
      <c r="G29" s="69">
        <v>50000</v>
      </c>
    </row>
    <row r="30" spans="1:7" ht="38.25">
      <c r="A30" s="66" t="s">
        <v>248</v>
      </c>
      <c r="B30" s="67" t="s">
        <v>306</v>
      </c>
      <c r="C30" s="68" t="s">
        <v>198</v>
      </c>
      <c r="D30" s="69">
        <v>50000</v>
      </c>
      <c r="E30" s="69">
        <v>0</v>
      </c>
      <c r="F30" s="69">
        <v>0</v>
      </c>
      <c r="G30" s="69">
        <v>50000</v>
      </c>
    </row>
    <row r="31" spans="1:7" ht="15">
      <c r="A31" s="66" t="s">
        <v>249</v>
      </c>
      <c r="B31" s="67" t="s">
        <v>307</v>
      </c>
      <c r="C31" s="68" t="s">
        <v>200</v>
      </c>
      <c r="D31" s="69">
        <v>50000</v>
      </c>
      <c r="E31" s="69">
        <v>0</v>
      </c>
      <c r="F31" s="69">
        <v>0</v>
      </c>
      <c r="G31" s="69">
        <v>50000</v>
      </c>
    </row>
    <row r="32" spans="1:7" ht="38.25">
      <c r="A32" s="66" t="s">
        <v>248</v>
      </c>
      <c r="B32" s="67" t="s">
        <v>308</v>
      </c>
      <c r="C32" s="68" t="s">
        <v>309</v>
      </c>
      <c r="D32" s="69">
        <v>50000</v>
      </c>
      <c r="E32" s="69">
        <v>0</v>
      </c>
      <c r="F32" s="69">
        <v>0</v>
      </c>
      <c r="G32" s="69">
        <v>50000</v>
      </c>
    </row>
    <row r="33" spans="1:7" ht="140.25">
      <c r="A33" s="70" t="s">
        <v>310</v>
      </c>
      <c r="B33" s="71" t="s">
        <v>311</v>
      </c>
      <c r="C33" s="72" t="s">
        <v>312</v>
      </c>
      <c r="D33" s="73">
        <v>50000</v>
      </c>
      <c r="E33" s="73">
        <v>0</v>
      </c>
      <c r="F33" s="73">
        <v>0</v>
      </c>
      <c r="G33" s="73">
        <v>50000</v>
      </c>
    </row>
    <row r="34" spans="1:7" ht="38.25">
      <c r="A34" s="66" t="s">
        <v>252</v>
      </c>
      <c r="B34" s="67" t="s">
        <v>181</v>
      </c>
      <c r="C34" s="68" t="s">
        <v>313</v>
      </c>
      <c r="D34" s="69">
        <v>78644000</v>
      </c>
      <c r="E34" s="69">
        <v>71887170</v>
      </c>
      <c r="F34" s="69">
        <v>71887170</v>
      </c>
      <c r="G34" s="69">
        <v>6756830</v>
      </c>
    </row>
    <row r="35" spans="1:7" ht="25.5">
      <c r="A35" s="66" t="s">
        <v>314</v>
      </c>
      <c r="B35" s="67" t="s">
        <v>181</v>
      </c>
      <c r="C35" s="68" t="s">
        <v>315</v>
      </c>
      <c r="D35" s="69">
        <v>1920564000</v>
      </c>
      <c r="E35" s="69">
        <v>1893952742</v>
      </c>
      <c r="F35" s="69">
        <v>1893952742</v>
      </c>
      <c r="G35" s="69">
        <v>26611258</v>
      </c>
    </row>
  </sheetData>
  <sheetProtection/>
  <mergeCells count="3">
    <mergeCell ref="A1:G1"/>
    <mergeCell ref="A2:G2"/>
    <mergeCell ref="A4:B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3.8515625" style="0" customWidth="1"/>
    <col min="2" max="2" width="6.28125" style="0" customWidth="1"/>
    <col min="3" max="3" width="4.7109375" style="0" customWidth="1"/>
    <col min="4" max="4" width="59.7109375" style="0" customWidth="1"/>
    <col min="5" max="5" width="8.00390625" style="0" customWidth="1"/>
    <col min="6" max="9" width="13.8515625" style="0" customWidth="1"/>
  </cols>
  <sheetData>
    <row r="1" spans="1:9" ht="15">
      <c r="A1" s="62"/>
      <c r="B1" s="62"/>
      <c r="C1" s="62"/>
      <c r="D1" s="62"/>
      <c r="E1" s="60" t="s">
        <v>316</v>
      </c>
      <c r="F1" s="60"/>
      <c r="G1" s="60"/>
      <c r="H1" s="60"/>
      <c r="I1" s="60"/>
    </row>
    <row r="2" spans="1:9" ht="15">
      <c r="A2" s="61" t="s">
        <v>317</v>
      </c>
      <c r="B2" s="61"/>
      <c r="C2" s="61"/>
      <c r="D2" s="61"/>
      <c r="E2" s="61"/>
      <c r="F2" s="61"/>
      <c r="G2" s="61"/>
      <c r="H2" s="61"/>
      <c r="I2" s="61"/>
    </row>
    <row r="3" spans="1:9" ht="15">
      <c r="A3" s="74" t="s">
        <v>157</v>
      </c>
      <c r="B3" s="74"/>
      <c r="C3" s="74"/>
      <c r="D3" s="74"/>
      <c r="E3" s="74"/>
      <c r="F3" s="74"/>
      <c r="G3" s="74"/>
      <c r="H3" s="74"/>
      <c r="I3" s="74"/>
    </row>
    <row r="4" spans="1:9" ht="15">
      <c r="A4" s="75"/>
      <c r="B4" s="75"/>
      <c r="C4" s="75"/>
      <c r="D4" s="75"/>
      <c r="E4" s="75"/>
      <c r="F4" s="75"/>
      <c r="G4" s="62"/>
      <c r="H4" s="62"/>
      <c r="I4" s="62"/>
    </row>
    <row r="5" spans="1:9" ht="15">
      <c r="A5" s="76"/>
      <c r="B5" s="77" t="s">
        <v>318</v>
      </c>
      <c r="C5" s="77"/>
      <c r="D5" s="77"/>
      <c r="E5" s="78" t="s">
        <v>4</v>
      </c>
      <c r="F5" s="78"/>
      <c r="G5" s="78"/>
      <c r="H5" s="78"/>
      <c r="I5" s="78"/>
    </row>
    <row r="6" spans="1:9" ht="15">
      <c r="A6" s="76" t="s">
        <v>319</v>
      </c>
      <c r="B6" s="77" t="s">
        <v>320</v>
      </c>
      <c r="C6" s="77"/>
      <c r="D6" s="77"/>
      <c r="E6" s="79"/>
      <c r="F6" s="79"/>
      <c r="G6" s="79"/>
      <c r="H6" s="79"/>
      <c r="I6" s="79"/>
    </row>
    <row r="7" spans="1:9" ht="15">
      <c r="A7" s="76"/>
      <c r="B7" s="77" t="s">
        <v>321</v>
      </c>
      <c r="C7" s="77"/>
      <c r="D7" s="77"/>
      <c r="E7" s="79" t="s">
        <v>158</v>
      </c>
      <c r="F7" s="79"/>
      <c r="G7" s="79"/>
      <c r="H7" s="79"/>
      <c r="I7" s="79"/>
    </row>
    <row r="8" spans="1:9" ht="15">
      <c r="A8" s="76"/>
      <c r="B8" s="77" t="s">
        <v>322</v>
      </c>
      <c r="C8" s="77"/>
      <c r="D8" s="77"/>
      <c r="E8" s="79"/>
      <c r="F8" s="79"/>
      <c r="G8" s="79"/>
      <c r="H8" s="79"/>
      <c r="I8" s="79"/>
    </row>
    <row r="9" spans="1:9" ht="15">
      <c r="A9" s="76"/>
      <c r="B9" s="77" t="s">
        <v>323</v>
      </c>
      <c r="C9" s="77"/>
      <c r="D9" s="77"/>
      <c r="E9" s="79"/>
      <c r="F9" s="79"/>
      <c r="G9" s="79"/>
      <c r="H9" s="79"/>
      <c r="I9" s="79"/>
    </row>
    <row r="10" spans="1:9" ht="15">
      <c r="A10" s="76"/>
      <c r="B10" s="77" t="s">
        <v>324</v>
      </c>
      <c r="C10" s="77"/>
      <c r="D10" s="77"/>
      <c r="E10" s="79"/>
      <c r="F10" s="79"/>
      <c r="G10" s="79"/>
      <c r="H10" s="79"/>
      <c r="I10" s="79"/>
    </row>
    <row r="11" spans="1:9" ht="15">
      <c r="A11" s="76"/>
      <c r="B11" s="77" t="s">
        <v>325</v>
      </c>
      <c r="C11" s="77"/>
      <c r="D11" s="77"/>
      <c r="E11" s="79" t="s">
        <v>326</v>
      </c>
      <c r="F11" s="79"/>
      <c r="G11" s="79"/>
      <c r="H11" s="79"/>
      <c r="I11" s="79"/>
    </row>
    <row r="12" spans="1:9" ht="15">
      <c r="A12" s="62"/>
      <c r="B12" s="62"/>
      <c r="C12" s="62"/>
      <c r="D12" s="62"/>
      <c r="E12" s="62"/>
      <c r="F12" s="62"/>
      <c r="G12" s="62"/>
      <c r="H12" s="62"/>
      <c r="I12" s="62"/>
    </row>
    <row r="13" spans="1:9" ht="54">
      <c r="A13" s="80" t="s">
        <v>161</v>
      </c>
      <c r="B13" s="81" t="s">
        <v>327</v>
      </c>
      <c r="C13" s="80" t="s">
        <v>163</v>
      </c>
      <c r="D13" s="82" t="s">
        <v>160</v>
      </c>
      <c r="E13" s="82" t="s">
        <v>0</v>
      </c>
      <c r="F13" s="82" t="s">
        <v>328</v>
      </c>
      <c r="G13" s="82" t="s">
        <v>329</v>
      </c>
      <c r="H13" s="82" t="s">
        <v>330</v>
      </c>
      <c r="I13" s="82" t="s">
        <v>331</v>
      </c>
    </row>
    <row r="14" spans="1:9" ht="15">
      <c r="A14" s="83" t="s">
        <v>332</v>
      </c>
      <c r="B14" s="84"/>
      <c r="C14" s="85"/>
      <c r="D14" s="86" t="s">
        <v>333</v>
      </c>
      <c r="E14" s="86">
        <v>1</v>
      </c>
      <c r="F14" s="86">
        <v>2</v>
      </c>
      <c r="G14" s="86">
        <v>3</v>
      </c>
      <c r="H14" s="86">
        <v>4</v>
      </c>
      <c r="I14" s="86">
        <v>5</v>
      </c>
    </row>
    <row r="15" spans="1:9" ht="15">
      <c r="A15" s="87" t="s">
        <v>168</v>
      </c>
      <c r="B15" s="87" t="s">
        <v>169</v>
      </c>
      <c r="C15" s="88" t="s">
        <v>170</v>
      </c>
      <c r="D15" s="89" t="s">
        <v>167</v>
      </c>
      <c r="E15" s="90" t="s">
        <v>267</v>
      </c>
      <c r="F15" s="91">
        <v>1456152</v>
      </c>
      <c r="G15" s="91">
        <v>1439115.6</v>
      </c>
      <c r="H15" s="91">
        <v>1439115.6</v>
      </c>
      <c r="I15" s="91">
        <v>1428039.8</v>
      </c>
    </row>
    <row r="16" spans="1:9" ht="15">
      <c r="A16" s="87" t="s">
        <v>168</v>
      </c>
      <c r="B16" s="87" t="s">
        <v>172</v>
      </c>
      <c r="C16" s="88" t="s">
        <v>170</v>
      </c>
      <c r="D16" s="89" t="s">
        <v>171</v>
      </c>
      <c r="E16" s="90" t="s">
        <v>269</v>
      </c>
      <c r="F16" s="91">
        <v>1456152</v>
      </c>
      <c r="G16" s="91">
        <v>1439115.6</v>
      </c>
      <c r="H16" s="91">
        <v>1439115.6</v>
      </c>
      <c r="I16" s="91">
        <v>1428039.8</v>
      </c>
    </row>
    <row r="17" spans="1:9" ht="15">
      <c r="A17" s="92" t="s">
        <v>168</v>
      </c>
      <c r="B17" s="92" t="s">
        <v>172</v>
      </c>
      <c r="C17" s="93" t="s">
        <v>59</v>
      </c>
      <c r="D17" s="94" t="s">
        <v>173</v>
      </c>
      <c r="E17" s="95" t="s">
        <v>271</v>
      </c>
      <c r="F17" s="96">
        <v>1456152</v>
      </c>
      <c r="G17" s="96">
        <v>1439115.6</v>
      </c>
      <c r="H17" s="96">
        <v>1439115.6</v>
      </c>
      <c r="I17" s="96">
        <v>1428039.8</v>
      </c>
    </row>
    <row r="18" spans="1:9" ht="15">
      <c r="A18" s="87" t="s">
        <v>175</v>
      </c>
      <c r="B18" s="87" t="s">
        <v>172</v>
      </c>
      <c r="C18" s="88" t="s">
        <v>59</v>
      </c>
      <c r="D18" s="89" t="s">
        <v>174</v>
      </c>
      <c r="E18" s="90" t="s">
        <v>273</v>
      </c>
      <c r="F18" s="91">
        <v>8748</v>
      </c>
      <c r="G18" s="91">
        <v>25575.8</v>
      </c>
      <c r="H18" s="91">
        <v>25575.8</v>
      </c>
      <c r="I18" s="91">
        <v>24768.5</v>
      </c>
    </row>
    <row r="19" spans="1:9" ht="15">
      <c r="A19" s="92" t="s">
        <v>175</v>
      </c>
      <c r="B19" s="92" t="s">
        <v>172</v>
      </c>
      <c r="C19" s="93" t="s">
        <v>177</v>
      </c>
      <c r="D19" s="94" t="s">
        <v>176</v>
      </c>
      <c r="E19" s="95" t="s">
        <v>275</v>
      </c>
      <c r="F19" s="96">
        <v>0</v>
      </c>
      <c r="G19" s="96">
        <v>16827.8</v>
      </c>
      <c r="H19" s="96">
        <v>16827.8</v>
      </c>
      <c r="I19" s="96">
        <v>16020.5</v>
      </c>
    </row>
    <row r="20" spans="1:9" ht="15">
      <c r="A20" s="92" t="s">
        <v>175</v>
      </c>
      <c r="B20" s="92" t="s">
        <v>172</v>
      </c>
      <c r="C20" s="93" t="s">
        <v>179</v>
      </c>
      <c r="D20" s="94" t="s">
        <v>178</v>
      </c>
      <c r="E20" s="95" t="s">
        <v>277</v>
      </c>
      <c r="F20" s="96">
        <v>8748</v>
      </c>
      <c r="G20" s="96">
        <v>8748</v>
      </c>
      <c r="H20" s="96">
        <v>8748</v>
      </c>
      <c r="I20" s="96">
        <v>8748</v>
      </c>
    </row>
    <row r="21" spans="1:9" ht="15">
      <c r="A21" s="87" t="s">
        <v>181</v>
      </c>
      <c r="B21" s="87" t="s">
        <v>181</v>
      </c>
      <c r="C21" s="88" t="s">
        <v>181</v>
      </c>
      <c r="D21" s="89" t="s">
        <v>180</v>
      </c>
      <c r="E21" s="90" t="s">
        <v>278</v>
      </c>
      <c r="F21" s="91">
        <v>1464900</v>
      </c>
      <c r="G21" s="91">
        <v>1464691.4</v>
      </c>
      <c r="H21" s="91">
        <v>1464691.4</v>
      </c>
      <c r="I21" s="91">
        <v>1452808.3</v>
      </c>
    </row>
    <row r="22" spans="1:9" ht="15">
      <c r="A22" s="87" t="s">
        <v>168</v>
      </c>
      <c r="B22" s="87" t="s">
        <v>183</v>
      </c>
      <c r="C22" s="88" t="s">
        <v>170</v>
      </c>
      <c r="D22" s="89" t="s">
        <v>182</v>
      </c>
      <c r="E22" s="90" t="s">
        <v>280</v>
      </c>
      <c r="F22" s="91">
        <v>377020</v>
      </c>
      <c r="G22" s="91">
        <v>357374.2</v>
      </c>
      <c r="H22" s="91">
        <v>357374.2</v>
      </c>
      <c r="I22" s="91">
        <v>357987</v>
      </c>
    </row>
    <row r="23" spans="1:9" ht="15">
      <c r="A23" s="87" t="s">
        <v>168</v>
      </c>
      <c r="B23" s="87" t="s">
        <v>185</v>
      </c>
      <c r="C23" s="88" t="s">
        <v>170</v>
      </c>
      <c r="D23" s="89" t="s">
        <v>184</v>
      </c>
      <c r="E23" s="90" t="s">
        <v>282</v>
      </c>
      <c r="F23" s="91">
        <v>377020</v>
      </c>
      <c r="G23" s="91">
        <v>357374.2</v>
      </c>
      <c r="H23" s="91">
        <v>357374.2</v>
      </c>
      <c r="I23" s="91">
        <v>357987</v>
      </c>
    </row>
    <row r="24" spans="1:9" ht="15">
      <c r="A24" s="92" t="s">
        <v>168</v>
      </c>
      <c r="B24" s="92" t="s">
        <v>185</v>
      </c>
      <c r="C24" s="93" t="s">
        <v>59</v>
      </c>
      <c r="D24" s="94" t="s">
        <v>186</v>
      </c>
      <c r="E24" s="95" t="s">
        <v>169</v>
      </c>
      <c r="F24" s="96">
        <v>376043</v>
      </c>
      <c r="G24" s="96">
        <v>356397.2</v>
      </c>
      <c r="H24" s="96">
        <v>356397.2</v>
      </c>
      <c r="I24" s="96">
        <v>357010</v>
      </c>
    </row>
    <row r="25" spans="1:9" ht="15">
      <c r="A25" s="92" t="s">
        <v>168</v>
      </c>
      <c r="B25" s="92" t="s">
        <v>185</v>
      </c>
      <c r="C25" s="93" t="s">
        <v>222</v>
      </c>
      <c r="D25" s="94" t="s">
        <v>284</v>
      </c>
      <c r="E25" s="95" t="s">
        <v>172</v>
      </c>
      <c r="F25" s="96">
        <v>977</v>
      </c>
      <c r="G25" s="96">
        <v>977</v>
      </c>
      <c r="H25" s="96">
        <v>977</v>
      </c>
      <c r="I25" s="96">
        <v>977</v>
      </c>
    </row>
    <row r="26" spans="1:9" ht="15">
      <c r="A26" s="87" t="s">
        <v>181</v>
      </c>
      <c r="B26" s="87" t="s">
        <v>181</v>
      </c>
      <c r="C26" s="88" t="s">
        <v>181</v>
      </c>
      <c r="D26" s="89" t="s">
        <v>187</v>
      </c>
      <c r="E26" s="90" t="s">
        <v>286</v>
      </c>
      <c r="F26" s="91">
        <v>377020</v>
      </c>
      <c r="G26" s="91">
        <v>357374.2</v>
      </c>
      <c r="H26" s="91">
        <v>357374.2</v>
      </c>
      <c r="I26" s="91">
        <v>357987</v>
      </c>
    </row>
    <row r="27" spans="1:9" ht="15">
      <c r="A27" s="87" t="s">
        <v>189</v>
      </c>
      <c r="B27" s="87" t="s">
        <v>190</v>
      </c>
      <c r="C27" s="88" t="s">
        <v>170</v>
      </c>
      <c r="D27" s="89" t="s">
        <v>188</v>
      </c>
      <c r="E27" s="90" t="s">
        <v>288</v>
      </c>
      <c r="F27" s="91">
        <v>78594</v>
      </c>
      <c r="G27" s="91">
        <v>0</v>
      </c>
      <c r="H27" s="91">
        <v>71887.2</v>
      </c>
      <c r="I27" s="91">
        <v>51553</v>
      </c>
    </row>
    <row r="28" spans="1:9" ht="15">
      <c r="A28" s="87" t="s">
        <v>189</v>
      </c>
      <c r="B28" s="87" t="s">
        <v>169</v>
      </c>
      <c r="C28" s="88" t="s">
        <v>170</v>
      </c>
      <c r="D28" s="89" t="s">
        <v>191</v>
      </c>
      <c r="E28" s="90" t="s">
        <v>290</v>
      </c>
      <c r="F28" s="91">
        <v>3404</v>
      </c>
      <c r="G28" s="91">
        <v>0</v>
      </c>
      <c r="H28" s="91">
        <v>1200</v>
      </c>
      <c r="I28" s="91">
        <v>1128.5</v>
      </c>
    </row>
    <row r="29" spans="1:9" ht="15">
      <c r="A29" s="92" t="s">
        <v>189</v>
      </c>
      <c r="B29" s="92" t="s">
        <v>172</v>
      </c>
      <c r="C29" s="93" t="s">
        <v>170</v>
      </c>
      <c r="D29" s="94" t="s">
        <v>192</v>
      </c>
      <c r="E29" s="95" t="s">
        <v>292</v>
      </c>
      <c r="F29" s="96">
        <v>3404</v>
      </c>
      <c r="G29" s="96">
        <v>0</v>
      </c>
      <c r="H29" s="96">
        <v>1200</v>
      </c>
      <c r="I29" s="96">
        <v>1128.5</v>
      </c>
    </row>
    <row r="30" spans="1:9" ht="15">
      <c r="A30" s="87" t="s">
        <v>189</v>
      </c>
      <c r="B30" s="87" t="s">
        <v>183</v>
      </c>
      <c r="C30" s="88" t="s">
        <v>170</v>
      </c>
      <c r="D30" s="89" t="s">
        <v>193</v>
      </c>
      <c r="E30" s="90" t="s">
        <v>294</v>
      </c>
      <c r="F30" s="91">
        <v>22406</v>
      </c>
      <c r="G30" s="91">
        <v>0</v>
      </c>
      <c r="H30" s="91">
        <v>17903.3</v>
      </c>
      <c r="I30" s="91">
        <v>11241</v>
      </c>
    </row>
    <row r="31" spans="1:9" ht="15">
      <c r="A31" s="92" t="s">
        <v>189</v>
      </c>
      <c r="B31" s="92" t="s">
        <v>185</v>
      </c>
      <c r="C31" s="93" t="s">
        <v>170</v>
      </c>
      <c r="D31" s="94" t="s">
        <v>194</v>
      </c>
      <c r="E31" s="95" t="s">
        <v>296</v>
      </c>
      <c r="F31" s="96">
        <v>22081</v>
      </c>
      <c r="G31" s="96">
        <v>0</v>
      </c>
      <c r="H31" s="96">
        <v>17903.3</v>
      </c>
      <c r="I31" s="96">
        <v>11241</v>
      </c>
    </row>
    <row r="32" spans="1:9" ht="15">
      <c r="A32" s="92" t="s">
        <v>189</v>
      </c>
      <c r="B32" s="92" t="s">
        <v>198</v>
      </c>
      <c r="C32" s="93" t="s">
        <v>170</v>
      </c>
      <c r="D32" s="94" t="s">
        <v>197</v>
      </c>
      <c r="E32" s="95" t="s">
        <v>298</v>
      </c>
      <c r="F32" s="96">
        <v>325</v>
      </c>
      <c r="G32" s="96">
        <v>0</v>
      </c>
      <c r="H32" s="96">
        <v>0</v>
      </c>
      <c r="I32" s="96">
        <v>0</v>
      </c>
    </row>
    <row r="33" spans="1:9" ht="15">
      <c r="A33" s="87" t="s">
        <v>189</v>
      </c>
      <c r="B33" s="87" t="s">
        <v>217</v>
      </c>
      <c r="C33" s="88" t="s">
        <v>170</v>
      </c>
      <c r="D33" s="89" t="s">
        <v>216</v>
      </c>
      <c r="E33" s="90" t="s">
        <v>300</v>
      </c>
      <c r="F33" s="91">
        <v>52784</v>
      </c>
      <c r="G33" s="91">
        <v>0</v>
      </c>
      <c r="H33" s="91">
        <v>52783.9</v>
      </c>
      <c r="I33" s="91">
        <v>39183.5</v>
      </c>
    </row>
    <row r="34" spans="1:9" ht="15">
      <c r="A34" s="87" t="s">
        <v>189</v>
      </c>
      <c r="B34" s="87" t="s">
        <v>219</v>
      </c>
      <c r="C34" s="88" t="s">
        <v>170</v>
      </c>
      <c r="D34" s="89" t="s">
        <v>218</v>
      </c>
      <c r="E34" s="90" t="s">
        <v>183</v>
      </c>
      <c r="F34" s="91">
        <v>52784</v>
      </c>
      <c r="G34" s="91">
        <v>0</v>
      </c>
      <c r="H34" s="91">
        <v>52783.9</v>
      </c>
      <c r="I34" s="91">
        <v>39183.5</v>
      </c>
    </row>
    <row r="35" spans="1:9" ht="15">
      <c r="A35" s="92" t="s">
        <v>189</v>
      </c>
      <c r="B35" s="92" t="s">
        <v>219</v>
      </c>
      <c r="C35" s="93" t="s">
        <v>59</v>
      </c>
      <c r="D35" s="94" t="s">
        <v>220</v>
      </c>
      <c r="E35" s="95" t="s">
        <v>185</v>
      </c>
      <c r="F35" s="96">
        <v>0</v>
      </c>
      <c r="G35" s="96">
        <v>0</v>
      </c>
      <c r="H35" s="96">
        <v>0</v>
      </c>
      <c r="I35" s="96">
        <v>484.2</v>
      </c>
    </row>
    <row r="36" spans="1:9" ht="15">
      <c r="A36" s="92" t="s">
        <v>189</v>
      </c>
      <c r="B36" s="92" t="s">
        <v>219</v>
      </c>
      <c r="C36" s="93" t="s">
        <v>222</v>
      </c>
      <c r="D36" s="94" t="s">
        <v>221</v>
      </c>
      <c r="E36" s="95" t="s">
        <v>196</v>
      </c>
      <c r="F36" s="96">
        <v>52784</v>
      </c>
      <c r="G36" s="96">
        <v>0</v>
      </c>
      <c r="H36" s="96">
        <v>52783.9</v>
      </c>
      <c r="I36" s="96">
        <v>38699.3</v>
      </c>
    </row>
    <row r="37" spans="1:9" ht="15">
      <c r="A37" s="87" t="s">
        <v>227</v>
      </c>
      <c r="B37" s="87" t="s">
        <v>190</v>
      </c>
      <c r="C37" s="88" t="s">
        <v>170</v>
      </c>
      <c r="D37" s="89" t="s">
        <v>226</v>
      </c>
      <c r="E37" s="90" t="s">
        <v>305</v>
      </c>
      <c r="F37" s="91">
        <v>0</v>
      </c>
      <c r="G37" s="91">
        <v>0</v>
      </c>
      <c r="H37" s="91">
        <v>0</v>
      </c>
      <c r="I37" s="91">
        <v>7296.6</v>
      </c>
    </row>
    <row r="38" spans="1:9" ht="15">
      <c r="A38" s="87" t="s">
        <v>227</v>
      </c>
      <c r="B38" s="87" t="s">
        <v>207</v>
      </c>
      <c r="C38" s="88" t="s">
        <v>170</v>
      </c>
      <c r="D38" s="89" t="s">
        <v>234</v>
      </c>
      <c r="E38" s="90" t="s">
        <v>198</v>
      </c>
      <c r="F38" s="91">
        <v>0</v>
      </c>
      <c r="G38" s="91">
        <v>0</v>
      </c>
      <c r="H38" s="91">
        <v>0</v>
      </c>
      <c r="I38" s="91">
        <v>7296.6</v>
      </c>
    </row>
    <row r="39" spans="1:9" ht="15">
      <c r="A39" s="87" t="s">
        <v>227</v>
      </c>
      <c r="B39" s="87" t="s">
        <v>236</v>
      </c>
      <c r="C39" s="88" t="s">
        <v>170</v>
      </c>
      <c r="D39" s="89" t="s">
        <v>203</v>
      </c>
      <c r="E39" s="90" t="s">
        <v>200</v>
      </c>
      <c r="F39" s="91">
        <v>0</v>
      </c>
      <c r="G39" s="91">
        <v>0</v>
      </c>
      <c r="H39" s="91">
        <v>0</v>
      </c>
      <c r="I39" s="91">
        <v>7296.6</v>
      </c>
    </row>
    <row r="40" spans="1:9" ht="15">
      <c r="A40" s="87" t="s">
        <v>227</v>
      </c>
      <c r="B40" s="87" t="s">
        <v>236</v>
      </c>
      <c r="C40" s="88" t="s">
        <v>238</v>
      </c>
      <c r="D40" s="89" t="s">
        <v>237</v>
      </c>
      <c r="E40" s="90" t="s">
        <v>309</v>
      </c>
      <c r="F40" s="91">
        <v>0</v>
      </c>
      <c r="G40" s="91">
        <v>0</v>
      </c>
      <c r="H40" s="91">
        <v>0</v>
      </c>
      <c r="I40" s="91">
        <v>7296.6</v>
      </c>
    </row>
    <row r="41" spans="1:9" ht="25.5">
      <c r="A41" s="92" t="s">
        <v>227</v>
      </c>
      <c r="B41" s="92" t="s">
        <v>236</v>
      </c>
      <c r="C41" s="93" t="s">
        <v>242</v>
      </c>
      <c r="D41" s="94" t="s">
        <v>241</v>
      </c>
      <c r="E41" s="95" t="s">
        <v>312</v>
      </c>
      <c r="F41" s="96">
        <v>0</v>
      </c>
      <c r="G41" s="96">
        <v>0</v>
      </c>
      <c r="H41" s="96">
        <v>0</v>
      </c>
      <c r="I41" s="96">
        <v>6640.6</v>
      </c>
    </row>
    <row r="42" spans="1:9" ht="15">
      <c r="A42" s="92" t="s">
        <v>227</v>
      </c>
      <c r="B42" s="92" t="s">
        <v>236</v>
      </c>
      <c r="C42" s="93" t="s">
        <v>225</v>
      </c>
      <c r="D42" s="94" t="s">
        <v>245</v>
      </c>
      <c r="E42" s="95" t="s">
        <v>313</v>
      </c>
      <c r="F42" s="96">
        <v>0</v>
      </c>
      <c r="G42" s="96">
        <v>0</v>
      </c>
      <c r="H42" s="96">
        <v>0</v>
      </c>
      <c r="I42" s="96">
        <v>656.1</v>
      </c>
    </row>
    <row r="43" spans="1:9" ht="15">
      <c r="A43" s="87" t="s">
        <v>247</v>
      </c>
      <c r="B43" s="87" t="s">
        <v>190</v>
      </c>
      <c r="C43" s="88" t="s">
        <v>170</v>
      </c>
      <c r="D43" s="89" t="s">
        <v>246</v>
      </c>
      <c r="E43" s="90" t="s">
        <v>315</v>
      </c>
      <c r="F43" s="91">
        <v>50</v>
      </c>
      <c r="G43" s="91">
        <v>0</v>
      </c>
      <c r="H43" s="91">
        <v>0</v>
      </c>
      <c r="I43" s="91">
        <v>0</v>
      </c>
    </row>
    <row r="44" spans="1:9" ht="15">
      <c r="A44" s="87" t="s">
        <v>247</v>
      </c>
      <c r="B44" s="87" t="s">
        <v>183</v>
      </c>
      <c r="C44" s="88" t="s">
        <v>170</v>
      </c>
      <c r="D44" s="89" t="s">
        <v>248</v>
      </c>
      <c r="E44" s="90" t="s">
        <v>202</v>
      </c>
      <c r="F44" s="91">
        <v>50</v>
      </c>
      <c r="G44" s="91">
        <v>0</v>
      </c>
      <c r="H44" s="91">
        <v>0</v>
      </c>
      <c r="I44" s="91">
        <v>0</v>
      </c>
    </row>
    <row r="45" spans="1:9" ht="15">
      <c r="A45" s="87" t="s">
        <v>247</v>
      </c>
      <c r="B45" s="87" t="s">
        <v>185</v>
      </c>
      <c r="C45" s="88" t="s">
        <v>170</v>
      </c>
      <c r="D45" s="89" t="s">
        <v>249</v>
      </c>
      <c r="E45" s="90" t="s">
        <v>230</v>
      </c>
      <c r="F45" s="91">
        <v>50</v>
      </c>
      <c r="G45" s="91">
        <v>0</v>
      </c>
      <c r="H45" s="91">
        <v>0</v>
      </c>
      <c r="I45" s="91">
        <v>0</v>
      </c>
    </row>
    <row r="46" spans="1:9" ht="15">
      <c r="A46" s="87" t="s">
        <v>247</v>
      </c>
      <c r="B46" s="87" t="s">
        <v>185</v>
      </c>
      <c r="C46" s="88" t="s">
        <v>59</v>
      </c>
      <c r="D46" s="89" t="s">
        <v>248</v>
      </c>
      <c r="E46" s="90" t="s">
        <v>334</v>
      </c>
      <c r="F46" s="91">
        <v>50</v>
      </c>
      <c r="G46" s="91">
        <v>0</v>
      </c>
      <c r="H46" s="91">
        <v>0</v>
      </c>
      <c r="I46" s="91">
        <v>0</v>
      </c>
    </row>
    <row r="47" spans="1:9" ht="25.5">
      <c r="A47" s="92" t="s">
        <v>247</v>
      </c>
      <c r="B47" s="92" t="s">
        <v>185</v>
      </c>
      <c r="C47" s="93" t="s">
        <v>335</v>
      </c>
      <c r="D47" s="94" t="s">
        <v>310</v>
      </c>
      <c r="E47" s="95" t="s">
        <v>336</v>
      </c>
      <c r="F47" s="96">
        <v>50</v>
      </c>
      <c r="G47" s="96">
        <v>0</v>
      </c>
      <c r="H47" s="96">
        <v>0</v>
      </c>
      <c r="I47" s="96">
        <v>0</v>
      </c>
    </row>
    <row r="48" spans="1:9" ht="15">
      <c r="A48" s="87" t="s">
        <v>181</v>
      </c>
      <c r="B48" s="87" t="s">
        <v>181</v>
      </c>
      <c r="C48" s="88" t="s">
        <v>181</v>
      </c>
      <c r="D48" s="89" t="s">
        <v>252</v>
      </c>
      <c r="E48" s="90" t="s">
        <v>204</v>
      </c>
      <c r="F48" s="91">
        <v>78644</v>
      </c>
      <c r="G48" s="91">
        <v>71887.2</v>
      </c>
      <c r="H48" s="91">
        <v>71887.2</v>
      </c>
      <c r="I48" s="91">
        <v>58849.6</v>
      </c>
    </row>
    <row r="49" spans="1:9" ht="15">
      <c r="A49" s="87" t="s">
        <v>181</v>
      </c>
      <c r="B49" s="87" t="s">
        <v>181</v>
      </c>
      <c r="C49" s="88" t="s">
        <v>181</v>
      </c>
      <c r="D49" s="89" t="s">
        <v>253</v>
      </c>
      <c r="E49" s="90" t="s">
        <v>337</v>
      </c>
      <c r="F49" s="91">
        <v>1920564</v>
      </c>
      <c r="G49" s="91">
        <v>1893952.7</v>
      </c>
      <c r="H49" s="91">
        <v>1893952.7</v>
      </c>
      <c r="I49" s="91">
        <v>1869644.9</v>
      </c>
    </row>
    <row r="50" spans="1:9" ht="15">
      <c r="A50" s="62"/>
      <c r="B50" s="62"/>
      <c r="C50" s="62"/>
      <c r="D50" s="62"/>
      <c r="E50" s="62"/>
      <c r="F50" s="62"/>
      <c r="G50" s="62"/>
      <c r="H50" s="62"/>
      <c r="I50" s="62"/>
    </row>
    <row r="51" spans="1:9" ht="15">
      <c r="A51" s="62"/>
      <c r="B51" s="62"/>
      <c r="C51" s="62"/>
      <c r="D51" s="62"/>
      <c r="E51" s="62"/>
      <c r="F51" s="62"/>
      <c r="G51" s="62"/>
      <c r="H51" s="62"/>
      <c r="I51" s="62"/>
    </row>
    <row r="52" spans="1:9" ht="15">
      <c r="A52" s="62"/>
      <c r="B52" s="62"/>
      <c r="C52" s="62"/>
      <c r="D52" s="97" t="s">
        <v>338</v>
      </c>
      <c r="E52" s="98" t="s">
        <v>339</v>
      </c>
      <c r="F52" s="98"/>
      <c r="G52" s="98"/>
      <c r="H52" s="76" t="s">
        <v>340</v>
      </c>
      <c r="I52" s="76"/>
    </row>
    <row r="53" spans="1:9" ht="15">
      <c r="A53" s="62"/>
      <c r="B53" s="62"/>
      <c r="C53" s="62"/>
      <c r="D53" s="99" t="s">
        <v>341</v>
      </c>
      <c r="E53" s="62"/>
      <c r="F53" s="62"/>
      <c r="G53" s="62"/>
      <c r="H53" s="62"/>
      <c r="I53" s="62"/>
    </row>
  </sheetData>
  <sheetProtection/>
  <mergeCells count="19">
    <mergeCell ref="B10:D10"/>
    <mergeCell ref="E10:I10"/>
    <mergeCell ref="B11:D11"/>
    <mergeCell ref="E11:I11"/>
    <mergeCell ref="A14:C14"/>
    <mergeCell ref="E52:G52"/>
    <mergeCell ref="B7:D7"/>
    <mergeCell ref="E7:I7"/>
    <mergeCell ref="B8:D8"/>
    <mergeCell ref="E8:I8"/>
    <mergeCell ref="B9:D9"/>
    <mergeCell ref="E9:I9"/>
    <mergeCell ref="E1:I1"/>
    <mergeCell ref="A2:I2"/>
    <mergeCell ref="A3:I3"/>
    <mergeCell ref="B5:D5"/>
    <mergeCell ref="E5:I5"/>
    <mergeCell ref="B6:D6"/>
    <mergeCell ref="E6:I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6.140625" style="0" bestFit="1" customWidth="1"/>
    <col min="2" max="2" width="14.57421875" style="0" bestFit="1" customWidth="1"/>
    <col min="3" max="3" width="40.7109375" style="0" bestFit="1" customWidth="1"/>
    <col min="4" max="7" width="15.7109375" style="0" customWidth="1"/>
    <col min="8" max="8" width="13.7109375" style="0" customWidth="1"/>
    <col min="9" max="9" width="12.8515625" style="0" customWidth="1"/>
    <col min="10" max="10" width="11.421875" style="0" customWidth="1"/>
    <col min="11" max="11" width="30.28125" style="0" customWidth="1"/>
  </cols>
  <sheetData>
    <row r="1" spans="1:11" ht="15">
      <c r="A1" s="40"/>
      <c r="B1" s="40"/>
      <c r="C1" s="40"/>
      <c r="D1" s="40"/>
      <c r="E1" s="100" t="s">
        <v>342</v>
      </c>
      <c r="F1" s="100"/>
      <c r="G1" s="100"/>
      <c r="H1" s="100"/>
      <c r="I1" s="100"/>
      <c r="J1" s="100"/>
      <c r="K1" s="100"/>
    </row>
    <row r="2" spans="1:11" ht="15">
      <c r="A2" s="40"/>
      <c r="B2" s="40"/>
      <c r="C2" s="101" t="s">
        <v>343</v>
      </c>
      <c r="D2" s="101"/>
      <c r="E2" s="101"/>
      <c r="F2" s="101"/>
      <c r="G2" s="101"/>
      <c r="H2" s="101"/>
      <c r="I2" s="101"/>
      <c r="J2" s="101"/>
      <c r="K2" s="40"/>
    </row>
    <row r="3" spans="1:11" ht="15">
      <c r="A3" s="40"/>
      <c r="B3" s="40"/>
      <c r="C3" s="39" t="s">
        <v>344</v>
      </c>
      <c r="D3" s="39"/>
      <c r="E3" s="39"/>
      <c r="F3" s="39"/>
      <c r="G3" s="39"/>
      <c r="H3" s="39"/>
      <c r="I3" s="39"/>
      <c r="J3" s="39"/>
      <c r="K3" s="40"/>
    </row>
    <row r="4" spans="1:11" ht="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5">
      <c r="A5" s="102" t="s">
        <v>3</v>
      </c>
      <c r="B5" s="40"/>
      <c r="C5" s="103" t="s">
        <v>4</v>
      </c>
      <c r="D5" s="103"/>
      <c r="E5" s="103"/>
      <c r="F5" s="103"/>
      <c r="G5" s="103"/>
      <c r="H5" s="103"/>
      <c r="I5" s="103"/>
      <c r="J5" s="103"/>
      <c r="K5" s="104"/>
    </row>
    <row r="6" spans="1:11" ht="15">
      <c r="A6" s="105" t="s">
        <v>345</v>
      </c>
      <c r="B6" s="105"/>
      <c r="C6" s="106" t="s">
        <v>346</v>
      </c>
      <c r="D6" s="106"/>
      <c r="E6" s="106"/>
      <c r="F6" s="106"/>
      <c r="G6" s="106"/>
      <c r="H6" s="106"/>
      <c r="I6" s="106"/>
      <c r="J6" s="106"/>
      <c r="K6" s="40"/>
    </row>
    <row r="7" spans="1:11" ht="15">
      <c r="A7" s="102" t="s">
        <v>347</v>
      </c>
      <c r="B7" s="40"/>
      <c r="C7" s="107" t="s">
        <v>348</v>
      </c>
      <c r="D7" s="107"/>
      <c r="E7" s="107"/>
      <c r="F7" s="107"/>
      <c r="G7" s="107"/>
      <c r="H7" s="107"/>
      <c r="I7" s="107"/>
      <c r="J7" s="107"/>
      <c r="K7" s="40"/>
    </row>
    <row r="8" spans="1:11" ht="15">
      <c r="A8" s="102" t="s">
        <v>323</v>
      </c>
      <c r="B8" s="40"/>
      <c r="C8" s="107" t="s">
        <v>349</v>
      </c>
      <c r="D8" s="107"/>
      <c r="E8" s="107"/>
      <c r="F8" s="107"/>
      <c r="G8" s="107"/>
      <c r="H8" s="107"/>
      <c r="I8" s="107"/>
      <c r="J8" s="107"/>
      <c r="K8" s="40"/>
    </row>
    <row r="9" spans="1:11" ht="15">
      <c r="A9" s="102" t="s">
        <v>350</v>
      </c>
      <c r="B9" s="40"/>
      <c r="C9" s="107" t="s">
        <v>351</v>
      </c>
      <c r="D9" s="107"/>
      <c r="E9" s="107"/>
      <c r="F9" s="107"/>
      <c r="G9" s="107"/>
      <c r="H9" s="107"/>
      <c r="I9" s="107"/>
      <c r="J9" s="107"/>
      <c r="K9" s="40"/>
    </row>
    <row r="10" spans="1:11" ht="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5">
      <c r="A11" s="108" t="s">
        <v>352</v>
      </c>
      <c r="B11" s="109" t="s">
        <v>353</v>
      </c>
      <c r="C11" s="110" t="s">
        <v>160</v>
      </c>
      <c r="D11" s="110" t="s">
        <v>354</v>
      </c>
      <c r="E11" s="108" t="s">
        <v>355</v>
      </c>
      <c r="F11" s="108"/>
      <c r="G11" s="110" t="s">
        <v>356</v>
      </c>
      <c r="H11" s="108" t="s">
        <v>357</v>
      </c>
      <c r="I11" s="108"/>
      <c r="J11" s="110" t="s">
        <v>358</v>
      </c>
      <c r="K11" s="108" t="s">
        <v>359</v>
      </c>
    </row>
    <row r="12" spans="1:11" ht="38.25">
      <c r="A12" s="108"/>
      <c r="B12" s="111"/>
      <c r="C12" s="110"/>
      <c r="D12" s="108"/>
      <c r="E12" s="112" t="s">
        <v>360</v>
      </c>
      <c r="F12" s="112" t="s">
        <v>361</v>
      </c>
      <c r="G12" s="108"/>
      <c r="H12" s="112" t="s">
        <v>360</v>
      </c>
      <c r="I12" s="112" t="s">
        <v>361</v>
      </c>
      <c r="J12" s="110"/>
      <c r="K12" s="108"/>
    </row>
    <row r="13" spans="1:11" ht="15">
      <c r="A13" s="113" t="s">
        <v>362</v>
      </c>
      <c r="B13" s="114">
        <v>1</v>
      </c>
      <c r="C13" s="112">
        <v>2</v>
      </c>
      <c r="D13" s="115">
        <v>3</v>
      </c>
      <c r="E13" s="112">
        <v>4</v>
      </c>
      <c r="F13" s="112">
        <v>5</v>
      </c>
      <c r="G13" s="115">
        <v>6</v>
      </c>
      <c r="H13" s="112">
        <v>7</v>
      </c>
      <c r="I13" s="112">
        <v>8</v>
      </c>
      <c r="J13" s="115">
        <v>9</v>
      </c>
      <c r="K13" s="112">
        <v>10</v>
      </c>
    </row>
    <row r="14" spans="1:11" ht="15">
      <c r="A14" s="108" t="s">
        <v>363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5">
      <c r="A15" s="113">
        <v>1</v>
      </c>
      <c r="B15" s="116" t="s">
        <v>181</v>
      </c>
      <c r="C15" s="117" t="s">
        <v>252</v>
      </c>
      <c r="D15" s="118">
        <v>459408</v>
      </c>
      <c r="E15" s="119">
        <v>11351.5</v>
      </c>
      <c r="F15" s="119">
        <v>448056.5</v>
      </c>
      <c r="G15" s="119">
        <v>0</v>
      </c>
      <c r="H15" s="119">
        <v>0</v>
      </c>
      <c r="I15" s="119">
        <v>0</v>
      </c>
      <c r="J15" s="119">
        <v>0</v>
      </c>
      <c r="K15" s="115" t="s">
        <v>24</v>
      </c>
    </row>
    <row r="16" spans="1:11" ht="15">
      <c r="A16" s="113">
        <v>2</v>
      </c>
      <c r="B16" s="116" t="s">
        <v>287</v>
      </c>
      <c r="C16" s="117" t="s">
        <v>188</v>
      </c>
      <c r="D16" s="118">
        <v>53190.2</v>
      </c>
      <c r="E16" s="119">
        <v>11351.5</v>
      </c>
      <c r="F16" s="119">
        <v>41838.7</v>
      </c>
      <c r="G16" s="119">
        <v>0</v>
      </c>
      <c r="H16" s="119">
        <v>0</v>
      </c>
      <c r="I16" s="119">
        <v>0</v>
      </c>
      <c r="J16" s="119">
        <v>0</v>
      </c>
      <c r="K16" s="115" t="s">
        <v>24</v>
      </c>
    </row>
    <row r="17" spans="1:11" ht="15">
      <c r="A17" s="113">
        <v>3</v>
      </c>
      <c r="B17" s="116" t="s">
        <v>289</v>
      </c>
      <c r="C17" s="117" t="s">
        <v>191</v>
      </c>
      <c r="D17" s="118">
        <v>3560.9</v>
      </c>
      <c r="E17" s="119">
        <v>593.1</v>
      </c>
      <c r="F17" s="119">
        <v>2967.8</v>
      </c>
      <c r="G17" s="119">
        <v>0</v>
      </c>
      <c r="H17" s="119">
        <v>0</v>
      </c>
      <c r="I17" s="119">
        <v>0</v>
      </c>
      <c r="J17" s="119">
        <v>0</v>
      </c>
      <c r="K17" s="115" t="s">
        <v>24</v>
      </c>
    </row>
    <row r="18" spans="1:11" ht="15">
      <c r="A18" s="113">
        <v>4</v>
      </c>
      <c r="B18" s="120" t="s">
        <v>291</v>
      </c>
      <c r="C18" s="121" t="s">
        <v>192</v>
      </c>
      <c r="D18" s="122">
        <v>3560.9</v>
      </c>
      <c r="E18" s="123">
        <v>593.1</v>
      </c>
      <c r="F18" s="123">
        <v>2967.8</v>
      </c>
      <c r="G18" s="123">
        <v>0</v>
      </c>
      <c r="H18" s="123">
        <v>0</v>
      </c>
      <c r="I18" s="123">
        <v>0</v>
      </c>
      <c r="J18" s="123">
        <v>0</v>
      </c>
      <c r="K18" s="124" t="s">
        <v>24</v>
      </c>
    </row>
    <row r="19" spans="1:11" ht="15">
      <c r="A19" s="113">
        <v>5</v>
      </c>
      <c r="B19" s="116" t="s">
        <v>293</v>
      </c>
      <c r="C19" s="117" t="s">
        <v>193</v>
      </c>
      <c r="D19" s="118">
        <v>20667.3</v>
      </c>
      <c r="E19" s="119">
        <v>6699.2</v>
      </c>
      <c r="F19" s="119">
        <v>13968.1</v>
      </c>
      <c r="G19" s="119">
        <v>0</v>
      </c>
      <c r="H19" s="119">
        <v>0</v>
      </c>
      <c r="I19" s="119">
        <v>0</v>
      </c>
      <c r="J19" s="119">
        <v>0</v>
      </c>
      <c r="K19" s="115" t="s">
        <v>24</v>
      </c>
    </row>
    <row r="20" spans="1:11" ht="15">
      <c r="A20" s="113">
        <v>6</v>
      </c>
      <c r="B20" s="120" t="s">
        <v>295</v>
      </c>
      <c r="C20" s="121" t="s">
        <v>194</v>
      </c>
      <c r="D20" s="122">
        <v>16610.1</v>
      </c>
      <c r="E20" s="123">
        <v>6699.2</v>
      </c>
      <c r="F20" s="123">
        <v>9910.9</v>
      </c>
      <c r="G20" s="123">
        <v>0</v>
      </c>
      <c r="H20" s="123">
        <v>0</v>
      </c>
      <c r="I20" s="123">
        <v>0</v>
      </c>
      <c r="J20" s="123">
        <v>0</v>
      </c>
      <c r="K20" s="124" t="s">
        <v>24</v>
      </c>
    </row>
    <row r="21" spans="1:11" ht="15">
      <c r="A21" s="113">
        <v>7</v>
      </c>
      <c r="B21" s="120" t="s">
        <v>364</v>
      </c>
      <c r="C21" s="121" t="s">
        <v>195</v>
      </c>
      <c r="D21" s="122">
        <v>428.5</v>
      </c>
      <c r="E21" s="123">
        <v>0</v>
      </c>
      <c r="F21" s="123">
        <v>428.5</v>
      </c>
      <c r="G21" s="123">
        <v>0</v>
      </c>
      <c r="H21" s="123">
        <v>0</v>
      </c>
      <c r="I21" s="123">
        <v>0</v>
      </c>
      <c r="J21" s="123">
        <v>0</v>
      </c>
      <c r="K21" s="124" t="s">
        <v>24</v>
      </c>
    </row>
    <row r="22" spans="1:11" ht="15">
      <c r="A22" s="113">
        <v>8</v>
      </c>
      <c r="B22" s="120" t="s">
        <v>297</v>
      </c>
      <c r="C22" s="121" t="s">
        <v>197</v>
      </c>
      <c r="D22" s="122">
        <v>3628.7</v>
      </c>
      <c r="E22" s="123">
        <v>0</v>
      </c>
      <c r="F22" s="123">
        <v>3628.7</v>
      </c>
      <c r="G22" s="123">
        <v>0</v>
      </c>
      <c r="H22" s="123">
        <v>0</v>
      </c>
      <c r="I22" s="123">
        <v>0</v>
      </c>
      <c r="J22" s="123">
        <v>0</v>
      </c>
      <c r="K22" s="124" t="s">
        <v>24</v>
      </c>
    </row>
    <row r="23" spans="1:11" ht="15">
      <c r="A23" s="113">
        <v>9</v>
      </c>
      <c r="B23" s="116" t="s">
        <v>365</v>
      </c>
      <c r="C23" s="117" t="s">
        <v>201</v>
      </c>
      <c r="D23" s="118">
        <v>250</v>
      </c>
      <c r="E23" s="119">
        <v>0</v>
      </c>
      <c r="F23" s="119">
        <v>250</v>
      </c>
      <c r="G23" s="119">
        <v>0</v>
      </c>
      <c r="H23" s="119">
        <v>0</v>
      </c>
      <c r="I23" s="119">
        <v>0</v>
      </c>
      <c r="J23" s="119">
        <v>0</v>
      </c>
      <c r="K23" s="115" t="s">
        <v>24</v>
      </c>
    </row>
    <row r="24" spans="1:11" ht="15">
      <c r="A24" s="113">
        <v>10</v>
      </c>
      <c r="B24" s="116" t="s">
        <v>366</v>
      </c>
      <c r="C24" s="117" t="s">
        <v>203</v>
      </c>
      <c r="D24" s="118">
        <v>250</v>
      </c>
      <c r="E24" s="119">
        <v>0</v>
      </c>
      <c r="F24" s="119">
        <v>250</v>
      </c>
      <c r="G24" s="119">
        <v>0</v>
      </c>
      <c r="H24" s="119">
        <v>0</v>
      </c>
      <c r="I24" s="119">
        <v>0</v>
      </c>
      <c r="J24" s="119">
        <v>0</v>
      </c>
      <c r="K24" s="115" t="s">
        <v>24</v>
      </c>
    </row>
    <row r="25" spans="1:11" ht="25.5">
      <c r="A25" s="113">
        <v>11</v>
      </c>
      <c r="B25" s="116" t="s">
        <v>367</v>
      </c>
      <c r="C25" s="117" t="s">
        <v>368</v>
      </c>
      <c r="D25" s="118">
        <v>250</v>
      </c>
      <c r="E25" s="119">
        <v>0</v>
      </c>
      <c r="F25" s="119">
        <v>250</v>
      </c>
      <c r="G25" s="119">
        <v>0</v>
      </c>
      <c r="H25" s="119">
        <v>0</v>
      </c>
      <c r="I25" s="119">
        <v>0</v>
      </c>
      <c r="J25" s="119">
        <v>0</v>
      </c>
      <c r="K25" s="115" t="s">
        <v>24</v>
      </c>
    </row>
    <row r="26" spans="1:11" ht="25.5">
      <c r="A26" s="113">
        <v>12</v>
      </c>
      <c r="B26" s="120" t="s">
        <v>369</v>
      </c>
      <c r="C26" s="121" t="s">
        <v>243</v>
      </c>
      <c r="D26" s="122">
        <v>250</v>
      </c>
      <c r="E26" s="123">
        <v>0</v>
      </c>
      <c r="F26" s="123">
        <v>250</v>
      </c>
      <c r="G26" s="123">
        <v>0</v>
      </c>
      <c r="H26" s="123">
        <v>0</v>
      </c>
      <c r="I26" s="123">
        <v>0</v>
      </c>
      <c r="J26" s="123">
        <v>0</v>
      </c>
      <c r="K26" s="124" t="s">
        <v>24</v>
      </c>
    </row>
    <row r="27" spans="1:11" ht="25.5">
      <c r="A27" s="113">
        <v>13</v>
      </c>
      <c r="B27" s="116" t="s">
        <v>370</v>
      </c>
      <c r="C27" s="117" t="s">
        <v>206</v>
      </c>
      <c r="D27" s="118">
        <v>9094.5</v>
      </c>
      <c r="E27" s="119">
        <v>0</v>
      </c>
      <c r="F27" s="119">
        <v>9094.5</v>
      </c>
      <c r="G27" s="119">
        <v>0</v>
      </c>
      <c r="H27" s="119">
        <v>0</v>
      </c>
      <c r="I27" s="119">
        <v>0</v>
      </c>
      <c r="J27" s="119">
        <v>0</v>
      </c>
      <c r="K27" s="115" t="s">
        <v>24</v>
      </c>
    </row>
    <row r="28" spans="1:11" ht="15">
      <c r="A28" s="113">
        <v>14</v>
      </c>
      <c r="B28" s="116" t="s">
        <v>371</v>
      </c>
      <c r="C28" s="117" t="s">
        <v>208</v>
      </c>
      <c r="D28" s="118">
        <v>9094.5</v>
      </c>
      <c r="E28" s="119">
        <v>0</v>
      </c>
      <c r="F28" s="119">
        <v>9094.5</v>
      </c>
      <c r="G28" s="119">
        <v>0</v>
      </c>
      <c r="H28" s="119">
        <v>0</v>
      </c>
      <c r="I28" s="119">
        <v>0</v>
      </c>
      <c r="J28" s="119">
        <v>0</v>
      </c>
      <c r="K28" s="115" t="s">
        <v>24</v>
      </c>
    </row>
    <row r="29" spans="1:11" ht="15">
      <c r="A29" s="113">
        <v>15</v>
      </c>
      <c r="B29" s="120" t="s">
        <v>372</v>
      </c>
      <c r="C29" s="121" t="s">
        <v>214</v>
      </c>
      <c r="D29" s="122">
        <v>9094.5</v>
      </c>
      <c r="E29" s="123">
        <v>0</v>
      </c>
      <c r="F29" s="123">
        <v>9094.5</v>
      </c>
      <c r="G29" s="123">
        <v>0</v>
      </c>
      <c r="H29" s="123">
        <v>0</v>
      </c>
      <c r="I29" s="123">
        <v>0</v>
      </c>
      <c r="J29" s="123">
        <v>0</v>
      </c>
      <c r="K29" s="124" t="s">
        <v>24</v>
      </c>
    </row>
    <row r="30" spans="1:11" ht="25.5">
      <c r="A30" s="113">
        <v>16</v>
      </c>
      <c r="B30" s="116" t="s">
        <v>299</v>
      </c>
      <c r="C30" s="117" t="s">
        <v>216</v>
      </c>
      <c r="D30" s="118">
        <v>19617.5</v>
      </c>
      <c r="E30" s="119">
        <v>4059.2</v>
      </c>
      <c r="F30" s="119">
        <v>15558.3</v>
      </c>
      <c r="G30" s="119">
        <v>0</v>
      </c>
      <c r="H30" s="119">
        <v>0</v>
      </c>
      <c r="I30" s="119">
        <v>0</v>
      </c>
      <c r="J30" s="119">
        <v>0</v>
      </c>
      <c r="K30" s="115" t="s">
        <v>24</v>
      </c>
    </row>
    <row r="31" spans="1:11" ht="25.5">
      <c r="A31" s="113">
        <v>17</v>
      </c>
      <c r="B31" s="116" t="s">
        <v>301</v>
      </c>
      <c r="C31" s="117" t="s">
        <v>218</v>
      </c>
      <c r="D31" s="118">
        <v>15095.8</v>
      </c>
      <c r="E31" s="119">
        <v>4059.2</v>
      </c>
      <c r="F31" s="119">
        <v>11036.6</v>
      </c>
      <c r="G31" s="119">
        <v>0</v>
      </c>
      <c r="H31" s="119">
        <v>0</v>
      </c>
      <c r="I31" s="119">
        <v>0</v>
      </c>
      <c r="J31" s="119">
        <v>0</v>
      </c>
      <c r="K31" s="115" t="s">
        <v>24</v>
      </c>
    </row>
    <row r="32" spans="1:11" ht="15">
      <c r="A32" s="113">
        <v>18</v>
      </c>
      <c r="B32" s="120" t="s">
        <v>302</v>
      </c>
      <c r="C32" s="121" t="s">
        <v>220</v>
      </c>
      <c r="D32" s="122">
        <v>10727.9</v>
      </c>
      <c r="E32" s="123">
        <v>549.2</v>
      </c>
      <c r="F32" s="123">
        <v>10178.7</v>
      </c>
      <c r="G32" s="123">
        <v>0</v>
      </c>
      <c r="H32" s="123">
        <v>0</v>
      </c>
      <c r="I32" s="123">
        <v>0</v>
      </c>
      <c r="J32" s="123">
        <v>0</v>
      </c>
      <c r="K32" s="124" t="s">
        <v>24</v>
      </c>
    </row>
    <row r="33" spans="1:11" ht="25.5">
      <c r="A33" s="113">
        <v>19</v>
      </c>
      <c r="B33" s="120" t="s">
        <v>303</v>
      </c>
      <c r="C33" s="121" t="s">
        <v>221</v>
      </c>
      <c r="D33" s="122">
        <v>4367.9</v>
      </c>
      <c r="E33" s="123">
        <v>3510</v>
      </c>
      <c r="F33" s="123">
        <v>857.9</v>
      </c>
      <c r="G33" s="123">
        <v>0</v>
      </c>
      <c r="H33" s="123">
        <v>0</v>
      </c>
      <c r="I33" s="123">
        <v>0</v>
      </c>
      <c r="J33" s="123">
        <v>0</v>
      </c>
      <c r="K33" s="124" t="s">
        <v>24</v>
      </c>
    </row>
    <row r="34" spans="1:11" ht="25.5">
      <c r="A34" s="113">
        <v>20</v>
      </c>
      <c r="B34" s="116" t="s">
        <v>373</v>
      </c>
      <c r="C34" s="117" t="s">
        <v>223</v>
      </c>
      <c r="D34" s="118">
        <v>4521.7</v>
      </c>
      <c r="E34" s="119">
        <v>0</v>
      </c>
      <c r="F34" s="119">
        <v>4521.7</v>
      </c>
      <c r="G34" s="119">
        <v>0</v>
      </c>
      <c r="H34" s="119">
        <v>0</v>
      </c>
      <c r="I34" s="119">
        <v>0</v>
      </c>
      <c r="J34" s="119">
        <v>0</v>
      </c>
      <c r="K34" s="115" t="s">
        <v>24</v>
      </c>
    </row>
    <row r="35" spans="1:11" ht="25.5">
      <c r="A35" s="113">
        <v>21</v>
      </c>
      <c r="B35" s="120" t="s">
        <v>374</v>
      </c>
      <c r="C35" s="121" t="s">
        <v>223</v>
      </c>
      <c r="D35" s="122">
        <v>4521.7</v>
      </c>
      <c r="E35" s="123">
        <v>0</v>
      </c>
      <c r="F35" s="123">
        <v>4521.7</v>
      </c>
      <c r="G35" s="123">
        <v>0</v>
      </c>
      <c r="H35" s="123">
        <v>0</v>
      </c>
      <c r="I35" s="123">
        <v>0</v>
      </c>
      <c r="J35" s="123">
        <v>0</v>
      </c>
      <c r="K35" s="124" t="s">
        <v>24</v>
      </c>
    </row>
    <row r="36" spans="1:11" ht="15">
      <c r="A36" s="113">
        <v>22</v>
      </c>
      <c r="B36" s="116" t="s">
        <v>304</v>
      </c>
      <c r="C36" s="117" t="s">
        <v>246</v>
      </c>
      <c r="D36" s="118">
        <v>406217.8</v>
      </c>
      <c r="E36" s="119">
        <v>0</v>
      </c>
      <c r="F36" s="119">
        <v>406217.8</v>
      </c>
      <c r="G36" s="119">
        <v>0</v>
      </c>
      <c r="H36" s="119">
        <v>0</v>
      </c>
      <c r="I36" s="119">
        <v>0</v>
      </c>
      <c r="J36" s="119">
        <v>0</v>
      </c>
      <c r="K36" s="115" t="s">
        <v>24</v>
      </c>
    </row>
    <row r="37" spans="1:11" ht="15">
      <c r="A37" s="113">
        <v>23</v>
      </c>
      <c r="B37" s="116" t="s">
        <v>306</v>
      </c>
      <c r="C37" s="117" t="s">
        <v>248</v>
      </c>
      <c r="D37" s="118">
        <v>406217.8</v>
      </c>
      <c r="E37" s="119">
        <v>0</v>
      </c>
      <c r="F37" s="119">
        <v>406217.8</v>
      </c>
      <c r="G37" s="119">
        <v>0</v>
      </c>
      <c r="H37" s="119">
        <v>0</v>
      </c>
      <c r="I37" s="119">
        <v>0</v>
      </c>
      <c r="J37" s="119">
        <v>0</v>
      </c>
      <c r="K37" s="115" t="s">
        <v>24</v>
      </c>
    </row>
    <row r="38" spans="1:11" ht="15">
      <c r="A38" s="113">
        <v>24</v>
      </c>
      <c r="B38" s="116" t="s">
        <v>307</v>
      </c>
      <c r="C38" s="117" t="s">
        <v>249</v>
      </c>
      <c r="D38" s="118">
        <v>406217.8</v>
      </c>
      <c r="E38" s="119">
        <v>0</v>
      </c>
      <c r="F38" s="119">
        <v>406217.8</v>
      </c>
      <c r="G38" s="119">
        <v>0</v>
      </c>
      <c r="H38" s="119">
        <v>0</v>
      </c>
      <c r="I38" s="119">
        <v>0</v>
      </c>
      <c r="J38" s="119">
        <v>0</v>
      </c>
      <c r="K38" s="115" t="s">
        <v>24</v>
      </c>
    </row>
    <row r="39" spans="1:11" ht="15">
      <c r="A39" s="113">
        <v>25</v>
      </c>
      <c r="B39" s="116" t="s">
        <v>308</v>
      </c>
      <c r="C39" s="117" t="s">
        <v>248</v>
      </c>
      <c r="D39" s="118">
        <v>406217.8</v>
      </c>
      <c r="E39" s="119">
        <v>0</v>
      </c>
      <c r="F39" s="119">
        <v>406217.8</v>
      </c>
      <c r="G39" s="119">
        <v>0</v>
      </c>
      <c r="H39" s="119">
        <v>0</v>
      </c>
      <c r="I39" s="119">
        <v>0</v>
      </c>
      <c r="J39" s="119">
        <v>0</v>
      </c>
      <c r="K39" s="115" t="s">
        <v>24</v>
      </c>
    </row>
    <row r="40" spans="1:11" ht="25.5">
      <c r="A40" s="113">
        <v>26</v>
      </c>
      <c r="B40" s="120" t="s">
        <v>311</v>
      </c>
      <c r="C40" s="121" t="s">
        <v>310</v>
      </c>
      <c r="D40" s="122">
        <v>2780</v>
      </c>
      <c r="E40" s="123">
        <v>0</v>
      </c>
      <c r="F40" s="123">
        <v>2780</v>
      </c>
      <c r="G40" s="123">
        <v>0</v>
      </c>
      <c r="H40" s="123">
        <v>0</v>
      </c>
      <c r="I40" s="123">
        <v>0</v>
      </c>
      <c r="J40" s="123">
        <v>0</v>
      </c>
      <c r="K40" s="124" t="s">
        <v>24</v>
      </c>
    </row>
    <row r="41" spans="1:11" ht="15">
      <c r="A41" s="113">
        <v>27</v>
      </c>
      <c r="B41" s="120" t="s">
        <v>375</v>
      </c>
      <c r="C41" s="121" t="s">
        <v>250</v>
      </c>
      <c r="D41" s="122">
        <v>403437.8</v>
      </c>
      <c r="E41" s="123">
        <v>0</v>
      </c>
      <c r="F41" s="123">
        <v>403437.8</v>
      </c>
      <c r="G41" s="123">
        <v>0</v>
      </c>
      <c r="H41" s="123">
        <v>0</v>
      </c>
      <c r="I41" s="123">
        <v>0</v>
      </c>
      <c r="J41" s="123">
        <v>0</v>
      </c>
      <c r="K41" s="124" t="s">
        <v>24</v>
      </c>
    </row>
    <row r="42" spans="1:11" ht="15">
      <c r="A42" s="113">
        <v>28</v>
      </c>
      <c r="B42" s="116" t="s">
        <v>181</v>
      </c>
      <c r="C42" s="117" t="s">
        <v>376</v>
      </c>
      <c r="D42" s="118">
        <v>459408</v>
      </c>
      <c r="E42" s="119">
        <v>11351.5</v>
      </c>
      <c r="F42" s="119">
        <v>448056.5</v>
      </c>
      <c r="G42" s="119">
        <v>0</v>
      </c>
      <c r="H42" s="119">
        <v>0</v>
      </c>
      <c r="I42" s="119">
        <v>0</v>
      </c>
      <c r="J42" s="119">
        <v>0</v>
      </c>
      <c r="K42" s="115"/>
    </row>
    <row r="43" spans="1:11" ht="15">
      <c r="A43" s="113">
        <v>29</v>
      </c>
      <c r="B43" s="116" t="s">
        <v>181</v>
      </c>
      <c r="C43" s="117" t="s">
        <v>377</v>
      </c>
      <c r="D43" s="118">
        <v>459408</v>
      </c>
      <c r="E43" s="119">
        <v>11351.5</v>
      </c>
      <c r="F43" s="119">
        <v>448056.5</v>
      </c>
      <c r="G43" s="119">
        <v>0</v>
      </c>
      <c r="H43" s="119">
        <v>0</v>
      </c>
      <c r="I43" s="119">
        <v>0</v>
      </c>
      <c r="J43" s="119">
        <v>0</v>
      </c>
      <c r="K43" s="115"/>
    </row>
  </sheetData>
  <sheetProtection/>
  <mergeCells count="19">
    <mergeCell ref="J11:J12"/>
    <mergeCell ref="K11:K12"/>
    <mergeCell ref="A14:K14"/>
    <mergeCell ref="C7:J7"/>
    <mergeCell ref="C8:J8"/>
    <mergeCell ref="C9:J9"/>
    <mergeCell ref="A11:A12"/>
    <mergeCell ref="B11:B12"/>
    <mergeCell ref="C11:C12"/>
    <mergeCell ref="D11:D12"/>
    <mergeCell ref="E11:F11"/>
    <mergeCell ref="G11:G12"/>
    <mergeCell ref="H11:I11"/>
    <mergeCell ref="E1:K1"/>
    <mergeCell ref="C2:J2"/>
    <mergeCell ref="C3:J3"/>
    <mergeCell ref="C5:J5"/>
    <mergeCell ref="A6:B6"/>
    <mergeCell ref="C6:J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6.140625" style="0" bestFit="1" customWidth="1"/>
    <col min="2" max="2" width="15.140625" style="0" customWidth="1"/>
    <col min="3" max="3" width="40.7109375" style="0" customWidth="1"/>
    <col min="4" max="7" width="15.7109375" style="0" customWidth="1"/>
    <col min="8" max="8" width="13.28125" style="0" customWidth="1"/>
    <col min="9" max="9" width="13.57421875" style="0" customWidth="1"/>
    <col min="10" max="10" width="14.7109375" style="0" customWidth="1"/>
    <col min="11" max="11" width="30.57421875" style="0" customWidth="1"/>
  </cols>
  <sheetData>
    <row r="1" spans="1:11" ht="15">
      <c r="A1" s="108" t="s">
        <v>352</v>
      </c>
      <c r="B1" s="109" t="s">
        <v>353</v>
      </c>
      <c r="C1" s="110" t="s">
        <v>160</v>
      </c>
      <c r="D1" s="110" t="s">
        <v>354</v>
      </c>
      <c r="E1" s="108" t="s">
        <v>355</v>
      </c>
      <c r="F1" s="108"/>
      <c r="G1" s="110" t="s">
        <v>356</v>
      </c>
      <c r="H1" s="108" t="s">
        <v>357</v>
      </c>
      <c r="I1" s="108"/>
      <c r="J1" s="110" t="s">
        <v>358</v>
      </c>
      <c r="K1" s="108" t="s">
        <v>359</v>
      </c>
    </row>
    <row r="2" spans="1:11" ht="38.25">
      <c r="A2" s="108"/>
      <c r="B2" s="111"/>
      <c r="C2" s="110"/>
      <c r="D2" s="108"/>
      <c r="E2" s="112" t="s">
        <v>360</v>
      </c>
      <c r="F2" s="112" t="s">
        <v>361</v>
      </c>
      <c r="G2" s="108"/>
      <c r="H2" s="112" t="s">
        <v>360</v>
      </c>
      <c r="I2" s="112" t="s">
        <v>361</v>
      </c>
      <c r="J2" s="110"/>
      <c r="K2" s="108"/>
    </row>
    <row r="3" spans="1:11" ht="15">
      <c r="A3" s="113" t="s">
        <v>362</v>
      </c>
      <c r="B3" s="114">
        <v>1</v>
      </c>
      <c r="C3" s="112">
        <v>2</v>
      </c>
      <c r="D3" s="115">
        <v>3</v>
      </c>
      <c r="E3" s="112">
        <v>4</v>
      </c>
      <c r="F3" s="112">
        <v>5</v>
      </c>
      <c r="G3" s="115">
        <v>6</v>
      </c>
      <c r="H3" s="112">
        <v>7</v>
      </c>
      <c r="I3" s="112">
        <v>8</v>
      </c>
      <c r="J3" s="115">
        <v>9</v>
      </c>
      <c r="K3" s="112">
        <v>10</v>
      </c>
    </row>
    <row r="4" spans="1:11" ht="15">
      <c r="A4" s="108" t="s">
        <v>378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ht="25.5">
      <c r="A5" s="113">
        <v>1</v>
      </c>
      <c r="B5" s="116" t="s">
        <v>181</v>
      </c>
      <c r="C5" s="117" t="s">
        <v>180</v>
      </c>
      <c r="D5" s="125">
        <v>344824.6</v>
      </c>
      <c r="E5" s="119">
        <v>87703.5</v>
      </c>
      <c r="F5" s="119">
        <v>257121.1</v>
      </c>
      <c r="G5" s="119">
        <v>0</v>
      </c>
      <c r="H5" s="119">
        <v>0</v>
      </c>
      <c r="I5" s="119">
        <v>0</v>
      </c>
      <c r="J5" s="119">
        <v>0</v>
      </c>
      <c r="K5" s="115" t="s">
        <v>24</v>
      </c>
    </row>
    <row r="6" spans="1:11" ht="15">
      <c r="A6" s="113">
        <v>2</v>
      </c>
      <c r="B6" s="116" t="s">
        <v>266</v>
      </c>
      <c r="C6" s="117" t="s">
        <v>167</v>
      </c>
      <c r="D6" s="125">
        <v>341006.4</v>
      </c>
      <c r="E6" s="119">
        <v>85891.8</v>
      </c>
      <c r="F6" s="119">
        <v>255114.6</v>
      </c>
      <c r="G6" s="119">
        <v>0</v>
      </c>
      <c r="H6" s="119">
        <v>0</v>
      </c>
      <c r="I6" s="119">
        <v>0</v>
      </c>
      <c r="J6" s="119">
        <v>0</v>
      </c>
      <c r="K6" s="115" t="s">
        <v>24</v>
      </c>
    </row>
    <row r="7" spans="1:11" ht="15">
      <c r="A7" s="113">
        <v>3</v>
      </c>
      <c r="B7" s="116" t="s">
        <v>268</v>
      </c>
      <c r="C7" s="117" t="s">
        <v>171</v>
      </c>
      <c r="D7" s="125">
        <v>341006.4</v>
      </c>
      <c r="E7" s="119">
        <v>85891.8</v>
      </c>
      <c r="F7" s="119">
        <v>255114.6</v>
      </c>
      <c r="G7" s="119">
        <v>0</v>
      </c>
      <c r="H7" s="119">
        <v>0</v>
      </c>
      <c r="I7" s="119">
        <v>0</v>
      </c>
      <c r="J7" s="119">
        <v>0</v>
      </c>
      <c r="K7" s="115" t="s">
        <v>24</v>
      </c>
    </row>
    <row r="8" spans="1:11" ht="15">
      <c r="A8" s="113">
        <v>4</v>
      </c>
      <c r="B8" s="120" t="s">
        <v>270</v>
      </c>
      <c r="C8" s="121" t="s">
        <v>173</v>
      </c>
      <c r="D8" s="126">
        <v>341006.4</v>
      </c>
      <c r="E8" s="123">
        <v>85891.8</v>
      </c>
      <c r="F8" s="123">
        <v>255114.6</v>
      </c>
      <c r="G8" s="123">
        <v>0</v>
      </c>
      <c r="H8" s="123">
        <v>0</v>
      </c>
      <c r="I8" s="123">
        <v>0</v>
      </c>
      <c r="J8" s="123">
        <v>0</v>
      </c>
      <c r="K8" s="124" t="s">
        <v>24</v>
      </c>
    </row>
    <row r="9" spans="1:11" ht="15">
      <c r="A9" s="113">
        <v>5</v>
      </c>
      <c r="B9" s="116" t="s">
        <v>272</v>
      </c>
      <c r="C9" s="117" t="s">
        <v>174</v>
      </c>
      <c r="D9" s="125">
        <v>3818.2</v>
      </c>
      <c r="E9" s="119">
        <v>1811.7</v>
      </c>
      <c r="F9" s="119">
        <v>2006.5</v>
      </c>
      <c r="G9" s="119">
        <v>0</v>
      </c>
      <c r="H9" s="119">
        <v>0</v>
      </c>
      <c r="I9" s="119">
        <v>0</v>
      </c>
      <c r="J9" s="119">
        <v>0</v>
      </c>
      <c r="K9" s="115" t="s">
        <v>24</v>
      </c>
    </row>
    <row r="10" spans="1:11" ht="15">
      <c r="A10" s="113">
        <v>6</v>
      </c>
      <c r="B10" s="120" t="s">
        <v>274</v>
      </c>
      <c r="C10" s="121" t="s">
        <v>176</v>
      </c>
      <c r="D10" s="126">
        <v>3818.2</v>
      </c>
      <c r="E10" s="123">
        <v>1811.7</v>
      </c>
      <c r="F10" s="123">
        <v>2006.5</v>
      </c>
      <c r="G10" s="123">
        <v>0</v>
      </c>
      <c r="H10" s="123">
        <v>0</v>
      </c>
      <c r="I10" s="123">
        <v>0</v>
      </c>
      <c r="J10" s="123">
        <v>0</v>
      </c>
      <c r="K10" s="124" t="s">
        <v>24</v>
      </c>
    </row>
    <row r="11" spans="1:11" ht="15">
      <c r="A11" s="113">
        <v>7</v>
      </c>
      <c r="B11" s="116" t="s">
        <v>181</v>
      </c>
      <c r="C11" s="117" t="s">
        <v>187</v>
      </c>
      <c r="D11" s="125">
        <v>98478.7</v>
      </c>
      <c r="E11" s="119">
        <v>33892</v>
      </c>
      <c r="F11" s="119">
        <v>64586.7</v>
      </c>
      <c r="G11" s="119">
        <v>0</v>
      </c>
      <c r="H11" s="119">
        <v>0</v>
      </c>
      <c r="I11" s="119">
        <v>0</v>
      </c>
      <c r="J11" s="119">
        <v>0</v>
      </c>
      <c r="K11" s="115" t="s">
        <v>24</v>
      </c>
    </row>
    <row r="12" spans="1:11" ht="15">
      <c r="A12" s="113">
        <v>8</v>
      </c>
      <c r="B12" s="116" t="s">
        <v>279</v>
      </c>
      <c r="C12" s="117" t="s">
        <v>182</v>
      </c>
      <c r="D12" s="125">
        <v>98478.7</v>
      </c>
      <c r="E12" s="119">
        <v>33892</v>
      </c>
      <c r="F12" s="119">
        <v>64586.7</v>
      </c>
      <c r="G12" s="119">
        <v>0</v>
      </c>
      <c r="H12" s="119">
        <v>0</v>
      </c>
      <c r="I12" s="119">
        <v>0</v>
      </c>
      <c r="J12" s="119">
        <v>0</v>
      </c>
      <c r="K12" s="115" t="s">
        <v>24</v>
      </c>
    </row>
    <row r="13" spans="1:11" ht="25.5">
      <c r="A13" s="113">
        <v>9</v>
      </c>
      <c r="B13" s="116" t="s">
        <v>281</v>
      </c>
      <c r="C13" s="117" t="s">
        <v>184</v>
      </c>
      <c r="D13" s="125">
        <v>98478.7</v>
      </c>
      <c r="E13" s="119">
        <v>33892</v>
      </c>
      <c r="F13" s="119">
        <v>64586.7</v>
      </c>
      <c r="G13" s="119">
        <v>0</v>
      </c>
      <c r="H13" s="119">
        <v>0</v>
      </c>
      <c r="I13" s="119">
        <v>0</v>
      </c>
      <c r="J13" s="119">
        <v>0</v>
      </c>
      <c r="K13" s="115" t="s">
        <v>24</v>
      </c>
    </row>
    <row r="14" spans="1:11" ht="15">
      <c r="A14" s="113">
        <v>10</v>
      </c>
      <c r="B14" s="120" t="s">
        <v>283</v>
      </c>
      <c r="C14" s="121" t="s">
        <v>186</v>
      </c>
      <c r="D14" s="126">
        <v>98478.7</v>
      </c>
      <c r="E14" s="123">
        <v>33892</v>
      </c>
      <c r="F14" s="123">
        <v>64586.7</v>
      </c>
      <c r="G14" s="123">
        <v>0</v>
      </c>
      <c r="H14" s="123">
        <v>0</v>
      </c>
      <c r="I14" s="123">
        <v>0</v>
      </c>
      <c r="J14" s="123">
        <v>0</v>
      </c>
      <c r="K14" s="124" t="s">
        <v>24</v>
      </c>
    </row>
    <row r="15" spans="1:11" ht="15">
      <c r="A15" s="113">
        <v>11</v>
      </c>
      <c r="B15" s="116" t="s">
        <v>181</v>
      </c>
      <c r="C15" s="117" t="s">
        <v>252</v>
      </c>
      <c r="D15" s="125">
        <v>2827.6</v>
      </c>
      <c r="E15" s="119">
        <v>0</v>
      </c>
      <c r="F15" s="119">
        <v>2827.6</v>
      </c>
      <c r="G15" s="119">
        <v>0</v>
      </c>
      <c r="H15" s="119">
        <v>0</v>
      </c>
      <c r="I15" s="119">
        <v>0</v>
      </c>
      <c r="J15" s="119">
        <v>0</v>
      </c>
      <c r="K15" s="115" t="s">
        <v>24</v>
      </c>
    </row>
    <row r="16" spans="1:11" ht="15">
      <c r="A16" s="113">
        <v>12</v>
      </c>
      <c r="B16" s="116" t="s">
        <v>287</v>
      </c>
      <c r="C16" s="117" t="s">
        <v>188</v>
      </c>
      <c r="D16" s="125">
        <v>2655.7</v>
      </c>
      <c r="E16" s="119">
        <v>0</v>
      </c>
      <c r="F16" s="119">
        <v>2655.7</v>
      </c>
      <c r="G16" s="119">
        <v>0</v>
      </c>
      <c r="H16" s="119">
        <v>0</v>
      </c>
      <c r="I16" s="119">
        <v>0</v>
      </c>
      <c r="J16" s="119">
        <v>0</v>
      </c>
      <c r="K16" s="115" t="s">
        <v>24</v>
      </c>
    </row>
    <row r="17" spans="1:11" ht="15">
      <c r="A17" s="113">
        <v>13</v>
      </c>
      <c r="B17" s="116" t="s">
        <v>289</v>
      </c>
      <c r="C17" s="117" t="s">
        <v>191</v>
      </c>
      <c r="D17" s="125">
        <v>122.8</v>
      </c>
      <c r="E17" s="119">
        <v>0</v>
      </c>
      <c r="F17" s="119">
        <v>122.8</v>
      </c>
      <c r="G17" s="119">
        <v>0</v>
      </c>
      <c r="H17" s="119">
        <v>0</v>
      </c>
      <c r="I17" s="119">
        <v>0</v>
      </c>
      <c r="J17" s="119">
        <v>0</v>
      </c>
      <c r="K17" s="115" t="s">
        <v>24</v>
      </c>
    </row>
    <row r="18" spans="1:11" ht="15">
      <c r="A18" s="113">
        <v>14</v>
      </c>
      <c r="B18" s="120" t="s">
        <v>291</v>
      </c>
      <c r="C18" s="121" t="s">
        <v>192</v>
      </c>
      <c r="D18" s="126">
        <v>122.8</v>
      </c>
      <c r="E18" s="123">
        <v>0</v>
      </c>
      <c r="F18" s="123">
        <v>122.8</v>
      </c>
      <c r="G18" s="123">
        <v>0</v>
      </c>
      <c r="H18" s="123">
        <v>0</v>
      </c>
      <c r="I18" s="123">
        <v>0</v>
      </c>
      <c r="J18" s="123">
        <v>0</v>
      </c>
      <c r="K18" s="124" t="s">
        <v>24</v>
      </c>
    </row>
    <row r="19" spans="1:11" ht="15">
      <c r="A19" s="113">
        <v>15</v>
      </c>
      <c r="B19" s="116" t="s">
        <v>293</v>
      </c>
      <c r="C19" s="117" t="s">
        <v>193</v>
      </c>
      <c r="D19" s="125">
        <v>371.3</v>
      </c>
      <c r="E19" s="119">
        <v>0</v>
      </c>
      <c r="F19" s="119">
        <v>371.3</v>
      </c>
      <c r="G19" s="119">
        <v>0</v>
      </c>
      <c r="H19" s="119">
        <v>0</v>
      </c>
      <c r="I19" s="119">
        <v>0</v>
      </c>
      <c r="J19" s="119">
        <v>0</v>
      </c>
      <c r="K19" s="115" t="s">
        <v>24</v>
      </c>
    </row>
    <row r="20" spans="1:11" ht="15">
      <c r="A20" s="113">
        <v>16</v>
      </c>
      <c r="B20" s="120" t="s">
        <v>295</v>
      </c>
      <c r="C20" s="121" t="s">
        <v>194</v>
      </c>
      <c r="D20" s="126">
        <v>371.3</v>
      </c>
      <c r="E20" s="123">
        <v>0</v>
      </c>
      <c r="F20" s="123">
        <v>371.3</v>
      </c>
      <c r="G20" s="123">
        <v>0</v>
      </c>
      <c r="H20" s="123">
        <v>0</v>
      </c>
      <c r="I20" s="123">
        <v>0</v>
      </c>
      <c r="J20" s="123">
        <v>0</v>
      </c>
      <c r="K20" s="124" t="s">
        <v>24</v>
      </c>
    </row>
    <row r="21" spans="1:11" ht="25.5">
      <c r="A21" s="113">
        <v>17</v>
      </c>
      <c r="B21" s="116" t="s">
        <v>299</v>
      </c>
      <c r="C21" s="117" t="s">
        <v>216</v>
      </c>
      <c r="D21" s="125">
        <v>2161.6</v>
      </c>
      <c r="E21" s="119">
        <v>0</v>
      </c>
      <c r="F21" s="119">
        <v>2161.6</v>
      </c>
      <c r="G21" s="119">
        <v>0</v>
      </c>
      <c r="H21" s="119">
        <v>0</v>
      </c>
      <c r="I21" s="119">
        <v>0</v>
      </c>
      <c r="J21" s="119">
        <v>0</v>
      </c>
      <c r="K21" s="115" t="s">
        <v>24</v>
      </c>
    </row>
    <row r="22" spans="1:11" ht="25.5">
      <c r="A22" s="113">
        <v>18</v>
      </c>
      <c r="B22" s="116" t="s">
        <v>301</v>
      </c>
      <c r="C22" s="117" t="s">
        <v>218</v>
      </c>
      <c r="D22" s="125">
        <v>2161.6</v>
      </c>
      <c r="E22" s="119">
        <v>0</v>
      </c>
      <c r="F22" s="119">
        <v>2161.6</v>
      </c>
      <c r="G22" s="119">
        <v>0</v>
      </c>
      <c r="H22" s="119">
        <v>0</v>
      </c>
      <c r="I22" s="119">
        <v>0</v>
      </c>
      <c r="J22" s="119">
        <v>0</v>
      </c>
      <c r="K22" s="115" t="s">
        <v>24</v>
      </c>
    </row>
    <row r="23" spans="1:11" ht="15">
      <c r="A23" s="113">
        <v>19</v>
      </c>
      <c r="B23" s="120" t="s">
        <v>302</v>
      </c>
      <c r="C23" s="121" t="s">
        <v>220</v>
      </c>
      <c r="D23" s="126">
        <v>2161.6</v>
      </c>
      <c r="E23" s="123">
        <v>0</v>
      </c>
      <c r="F23" s="123">
        <v>2161.6</v>
      </c>
      <c r="G23" s="123">
        <v>0</v>
      </c>
      <c r="H23" s="123">
        <v>0</v>
      </c>
      <c r="I23" s="123">
        <v>0</v>
      </c>
      <c r="J23" s="123">
        <v>0</v>
      </c>
      <c r="K23" s="124" t="s">
        <v>24</v>
      </c>
    </row>
    <row r="24" spans="1:11" ht="15">
      <c r="A24" s="113">
        <v>20</v>
      </c>
      <c r="B24" s="116" t="s">
        <v>304</v>
      </c>
      <c r="C24" s="117" t="s">
        <v>246</v>
      </c>
      <c r="D24" s="125">
        <v>171.9</v>
      </c>
      <c r="E24" s="119">
        <v>0</v>
      </c>
      <c r="F24" s="119">
        <v>171.9</v>
      </c>
      <c r="G24" s="119">
        <v>0</v>
      </c>
      <c r="H24" s="119">
        <v>0</v>
      </c>
      <c r="I24" s="119">
        <v>0</v>
      </c>
      <c r="J24" s="119">
        <v>0</v>
      </c>
      <c r="K24" s="115" t="s">
        <v>24</v>
      </c>
    </row>
    <row r="25" spans="1:11" ht="15">
      <c r="A25" s="113">
        <v>21</v>
      </c>
      <c r="B25" s="116" t="s">
        <v>306</v>
      </c>
      <c r="C25" s="117" t="s">
        <v>248</v>
      </c>
      <c r="D25" s="125">
        <v>171.9</v>
      </c>
      <c r="E25" s="119">
        <v>0</v>
      </c>
      <c r="F25" s="119">
        <v>171.9</v>
      </c>
      <c r="G25" s="119">
        <v>0</v>
      </c>
      <c r="H25" s="119">
        <v>0</v>
      </c>
      <c r="I25" s="119">
        <v>0</v>
      </c>
      <c r="J25" s="119">
        <v>0</v>
      </c>
      <c r="K25" s="115" t="s">
        <v>24</v>
      </c>
    </row>
    <row r="26" spans="1:11" ht="15">
      <c r="A26" s="113">
        <v>22</v>
      </c>
      <c r="B26" s="116" t="s">
        <v>307</v>
      </c>
      <c r="C26" s="117" t="s">
        <v>249</v>
      </c>
      <c r="D26" s="125">
        <v>171.9</v>
      </c>
      <c r="E26" s="119">
        <v>0</v>
      </c>
      <c r="F26" s="119">
        <v>171.9</v>
      </c>
      <c r="G26" s="119">
        <v>0</v>
      </c>
      <c r="H26" s="119">
        <v>0</v>
      </c>
      <c r="I26" s="119">
        <v>0</v>
      </c>
      <c r="J26" s="119">
        <v>0</v>
      </c>
      <c r="K26" s="115" t="s">
        <v>24</v>
      </c>
    </row>
    <row r="27" spans="1:11" ht="15">
      <c r="A27" s="113">
        <v>23</v>
      </c>
      <c r="B27" s="116" t="s">
        <v>308</v>
      </c>
      <c r="C27" s="117" t="s">
        <v>248</v>
      </c>
      <c r="D27" s="125">
        <v>171.9</v>
      </c>
      <c r="E27" s="119">
        <v>0</v>
      </c>
      <c r="F27" s="119">
        <v>171.9</v>
      </c>
      <c r="G27" s="119">
        <v>0</v>
      </c>
      <c r="H27" s="119">
        <v>0</v>
      </c>
      <c r="I27" s="119">
        <v>0</v>
      </c>
      <c r="J27" s="119">
        <v>0</v>
      </c>
      <c r="K27" s="115" t="s">
        <v>24</v>
      </c>
    </row>
    <row r="28" spans="1:11" ht="15">
      <c r="A28" s="113">
        <v>24</v>
      </c>
      <c r="B28" s="120" t="s">
        <v>375</v>
      </c>
      <c r="C28" s="121" t="s">
        <v>250</v>
      </c>
      <c r="D28" s="126">
        <v>171.9</v>
      </c>
      <c r="E28" s="123">
        <v>0</v>
      </c>
      <c r="F28" s="123">
        <v>171.9</v>
      </c>
      <c r="G28" s="123">
        <v>0</v>
      </c>
      <c r="H28" s="123">
        <v>0</v>
      </c>
      <c r="I28" s="123">
        <v>0</v>
      </c>
      <c r="J28" s="123">
        <v>0</v>
      </c>
      <c r="K28" s="124" t="s">
        <v>24</v>
      </c>
    </row>
    <row r="29" spans="1:11" ht="15">
      <c r="A29" s="113">
        <v>25</v>
      </c>
      <c r="B29" s="116" t="s">
        <v>181</v>
      </c>
      <c r="C29" s="117" t="s">
        <v>376</v>
      </c>
      <c r="D29" s="125">
        <v>446130.9</v>
      </c>
      <c r="E29" s="119">
        <v>121595.5</v>
      </c>
      <c r="F29" s="119">
        <v>324535.4</v>
      </c>
      <c r="G29" s="119">
        <v>0</v>
      </c>
      <c r="H29" s="119">
        <v>0</v>
      </c>
      <c r="I29" s="119">
        <v>0</v>
      </c>
      <c r="J29" s="119">
        <v>0</v>
      </c>
      <c r="K29" s="115"/>
    </row>
    <row r="30" spans="1:11" ht="15">
      <c r="A30" s="113">
        <v>26</v>
      </c>
      <c r="B30" s="116" t="s">
        <v>181</v>
      </c>
      <c r="C30" s="117" t="s">
        <v>377</v>
      </c>
      <c r="D30" s="125">
        <v>446130.9</v>
      </c>
      <c r="E30" s="119">
        <v>121595.5</v>
      </c>
      <c r="F30" s="119">
        <v>324535.4</v>
      </c>
      <c r="G30" s="119">
        <v>0</v>
      </c>
      <c r="H30" s="119">
        <v>0</v>
      </c>
      <c r="I30" s="119">
        <v>0</v>
      </c>
      <c r="J30" s="119">
        <v>0</v>
      </c>
      <c r="K30" s="115"/>
    </row>
    <row r="31" spans="1:11" ht="15">
      <c r="A31" s="40"/>
      <c r="B31" s="40"/>
      <c r="C31" s="127"/>
      <c r="D31" s="40"/>
      <c r="E31" s="40"/>
      <c r="F31" s="40"/>
      <c r="G31" s="40"/>
      <c r="H31" s="40"/>
      <c r="I31" s="40"/>
      <c r="J31" s="40"/>
      <c r="K31" s="40"/>
    </row>
    <row r="32" spans="1:11" ht="15">
      <c r="A32" s="40"/>
      <c r="B32" s="40"/>
      <c r="C32" s="127"/>
      <c r="D32" s="40"/>
      <c r="E32" s="40"/>
      <c r="F32" s="40"/>
      <c r="G32" s="40"/>
      <c r="H32" s="40"/>
      <c r="I32" s="40"/>
      <c r="J32" s="40"/>
      <c r="K32" s="40"/>
    </row>
    <row r="33" spans="1:11" ht="15">
      <c r="A33" s="40"/>
      <c r="B33" s="40"/>
      <c r="C33" s="128"/>
      <c r="D33" s="40"/>
      <c r="E33" s="40"/>
      <c r="F33" s="40"/>
      <c r="G33" s="40"/>
      <c r="H33" s="40"/>
      <c r="I33" s="40"/>
      <c r="J33" s="40"/>
      <c r="K33" s="40"/>
    </row>
    <row r="34" spans="1:11" ht="15">
      <c r="A34" s="40"/>
      <c r="B34" s="40" t="s">
        <v>379</v>
      </c>
      <c r="C34" s="40"/>
      <c r="D34" s="40"/>
      <c r="E34" s="129" t="s">
        <v>380</v>
      </c>
      <c r="F34" s="129"/>
      <c r="G34" s="129"/>
      <c r="H34" s="40"/>
      <c r="I34" s="40"/>
      <c r="J34" s="40"/>
      <c r="K34" s="40"/>
    </row>
    <row r="35" spans="1:11" ht="1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1" ht="15">
      <c r="A36" s="40"/>
      <c r="B36" s="40" t="s">
        <v>381</v>
      </c>
      <c r="C36" s="40"/>
      <c r="D36" s="107" t="s">
        <v>382</v>
      </c>
      <c r="E36" s="107"/>
      <c r="F36" s="107"/>
      <c r="G36" s="107"/>
      <c r="H36" s="40"/>
      <c r="I36" s="40"/>
      <c r="J36" s="40"/>
      <c r="K36" s="40"/>
    </row>
  </sheetData>
  <sheetProtection/>
  <mergeCells count="12">
    <mergeCell ref="H1:I1"/>
    <mergeCell ref="J1:J2"/>
    <mergeCell ref="K1:K2"/>
    <mergeCell ref="A4:K4"/>
    <mergeCell ref="E34:G34"/>
    <mergeCell ref="D36:G36"/>
    <mergeCell ref="A1:A2"/>
    <mergeCell ref="B1:B2"/>
    <mergeCell ref="C1:C2"/>
    <mergeCell ref="D1:D2"/>
    <mergeCell ref="E1:F1"/>
    <mergeCell ref="G1:G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8.140625" style="0" customWidth="1"/>
    <col min="2" max="2" width="12.8515625" style="0" customWidth="1"/>
    <col min="3" max="3" width="14.7109375" style="0" customWidth="1"/>
    <col min="4" max="4" width="11.00390625" style="0" customWidth="1"/>
    <col min="5" max="5" width="12.28125" style="0" customWidth="1"/>
    <col min="6" max="6" width="13.7109375" style="0" customWidth="1"/>
    <col min="7" max="7" width="13.8515625" style="0" customWidth="1"/>
    <col min="8" max="8" width="12.8515625" style="0" customWidth="1"/>
    <col min="9" max="9" width="14.421875" style="0" customWidth="1"/>
  </cols>
  <sheetData>
    <row r="1" spans="1:9" ht="15.75">
      <c r="A1" s="130" t="s">
        <v>383</v>
      </c>
      <c r="B1" s="130"/>
      <c r="C1" s="130"/>
      <c r="D1" s="130"/>
      <c r="E1" s="130"/>
      <c r="F1" s="130"/>
      <c r="G1" s="130"/>
      <c r="H1" s="130"/>
      <c r="I1" s="130"/>
    </row>
    <row r="2" spans="1:9" ht="15.75">
      <c r="A2" s="131" t="s">
        <v>384</v>
      </c>
      <c r="B2" s="131"/>
      <c r="C2" s="131"/>
      <c r="D2" s="131"/>
      <c r="E2" s="131"/>
      <c r="F2" s="131"/>
      <c r="G2" s="131"/>
      <c r="H2" s="131"/>
      <c r="I2" s="131"/>
    </row>
    <row r="3" spans="1:9" ht="15">
      <c r="A3" s="132"/>
      <c r="B3" s="132"/>
      <c r="C3" s="132"/>
      <c r="D3" s="132"/>
      <c r="E3" s="133" t="s">
        <v>385</v>
      </c>
      <c r="F3" s="133" t="s">
        <v>386</v>
      </c>
      <c r="G3" s="132"/>
      <c r="H3" s="132"/>
      <c r="I3" s="132"/>
    </row>
    <row r="4" spans="1:9" ht="15">
      <c r="A4" s="132"/>
      <c r="B4" s="132"/>
      <c r="C4" s="132"/>
      <c r="D4" s="132"/>
      <c r="E4" s="132"/>
      <c r="F4" s="132"/>
      <c r="G4" s="132"/>
      <c r="H4" s="132"/>
      <c r="I4" s="132"/>
    </row>
    <row r="5" spans="1:9" ht="15.75">
      <c r="A5" s="134" t="s">
        <v>387</v>
      </c>
      <c r="B5" s="134"/>
      <c r="C5" s="134"/>
      <c r="D5" s="134"/>
      <c r="E5" s="135" t="s">
        <v>4</v>
      </c>
      <c r="F5" s="135"/>
      <c r="G5" s="135"/>
      <c r="H5" s="135"/>
      <c r="I5" s="136"/>
    </row>
    <row r="6" spans="1:9" ht="15.75">
      <c r="A6" s="137" t="s">
        <v>388</v>
      </c>
      <c r="B6" s="135"/>
      <c r="C6" s="135"/>
      <c r="D6" s="136"/>
      <c r="E6" s="137" t="s">
        <v>389</v>
      </c>
      <c r="F6" s="135"/>
      <c r="G6" s="135"/>
      <c r="H6" s="135"/>
      <c r="I6" s="136"/>
    </row>
    <row r="7" spans="1:9" ht="15.75">
      <c r="A7" s="137" t="s">
        <v>390</v>
      </c>
      <c r="B7" s="135"/>
      <c r="C7" s="135"/>
      <c r="D7" s="136"/>
      <c r="E7" s="137" t="s">
        <v>391</v>
      </c>
      <c r="F7" s="135"/>
      <c r="G7" s="135"/>
      <c r="H7" s="135"/>
      <c r="I7" s="136"/>
    </row>
    <row r="8" spans="1:9" ht="15.75">
      <c r="A8" s="137" t="s">
        <v>392</v>
      </c>
      <c r="B8" s="135"/>
      <c r="C8" s="135"/>
      <c r="D8" s="136"/>
      <c r="E8" s="138" t="s">
        <v>393</v>
      </c>
      <c r="F8" s="139" t="s">
        <v>394</v>
      </c>
      <c r="G8" s="140" t="s">
        <v>395</v>
      </c>
      <c r="H8" s="139" t="s">
        <v>396</v>
      </c>
      <c r="I8" s="141" t="s">
        <v>346</v>
      </c>
    </row>
    <row r="9" spans="1:9" ht="15.75">
      <c r="A9" s="134" t="s">
        <v>397</v>
      </c>
      <c r="B9" s="134"/>
      <c r="C9" s="134"/>
      <c r="D9" s="134"/>
      <c r="E9" s="142" t="s">
        <v>398</v>
      </c>
      <c r="F9" s="143"/>
      <c r="G9" s="143"/>
      <c r="H9" s="143"/>
      <c r="I9" s="144"/>
    </row>
    <row r="10" spans="1:9" ht="15.75">
      <c r="A10" s="137" t="s">
        <v>399</v>
      </c>
      <c r="B10" s="135"/>
      <c r="C10" s="135"/>
      <c r="D10" s="136"/>
      <c r="E10" s="137" t="s">
        <v>400</v>
      </c>
      <c r="F10" s="135"/>
      <c r="G10" s="135"/>
      <c r="H10" s="135"/>
      <c r="I10" s="136"/>
    </row>
    <row r="11" spans="1:9" ht="15">
      <c r="A11" s="133"/>
      <c r="B11" s="133"/>
      <c r="C11" s="133"/>
      <c r="D11" s="133"/>
      <c r="E11" s="133"/>
      <c r="F11" s="133"/>
      <c r="G11" s="133"/>
      <c r="H11" s="133"/>
      <c r="I11" s="145" t="s">
        <v>401</v>
      </c>
    </row>
    <row r="12" spans="1:9" ht="15">
      <c r="A12" s="146" t="s">
        <v>402</v>
      </c>
      <c r="B12" s="146"/>
      <c r="C12" s="146"/>
      <c r="D12" s="146"/>
      <c r="E12" s="146" t="s">
        <v>403</v>
      </c>
      <c r="F12" s="147" t="s">
        <v>404</v>
      </c>
      <c r="G12" s="147"/>
      <c r="H12" s="147" t="s">
        <v>405</v>
      </c>
      <c r="I12" s="147"/>
    </row>
    <row r="13" spans="1:9" ht="28.5">
      <c r="A13" s="146"/>
      <c r="B13" s="146"/>
      <c r="C13" s="146"/>
      <c r="D13" s="146"/>
      <c r="E13" s="146"/>
      <c r="F13" s="148" t="s">
        <v>406</v>
      </c>
      <c r="G13" s="148" t="s">
        <v>407</v>
      </c>
      <c r="H13" s="148" t="s">
        <v>408</v>
      </c>
      <c r="I13" s="148" t="s">
        <v>409</v>
      </c>
    </row>
    <row r="14" spans="1:9" ht="15">
      <c r="A14" s="147">
        <v>1</v>
      </c>
      <c r="B14" s="147"/>
      <c r="C14" s="147"/>
      <c r="D14" s="147"/>
      <c r="E14" s="148">
        <v>2</v>
      </c>
      <c r="F14" s="148">
        <v>3</v>
      </c>
      <c r="G14" s="148">
        <v>4</v>
      </c>
      <c r="H14" s="148">
        <v>5</v>
      </c>
      <c r="I14" s="148">
        <v>6</v>
      </c>
    </row>
    <row r="15" spans="1:9" ht="15">
      <c r="A15" s="148">
        <v>1</v>
      </c>
      <c r="B15" s="149" t="s">
        <v>410</v>
      </c>
      <c r="C15" s="150"/>
      <c r="D15" s="150"/>
      <c r="E15" s="151" t="s">
        <v>411</v>
      </c>
      <c r="F15" s="152">
        <v>0</v>
      </c>
      <c r="G15" s="152">
        <v>10</v>
      </c>
      <c r="H15" s="152">
        <v>0</v>
      </c>
      <c r="I15" s="152">
        <v>0</v>
      </c>
    </row>
    <row r="16" spans="1:9" ht="15">
      <c r="A16" s="148">
        <v>2</v>
      </c>
      <c r="B16" s="149" t="s">
        <v>412</v>
      </c>
      <c r="C16" s="150"/>
      <c r="D16" s="150"/>
      <c r="E16" s="151" t="s">
        <v>413</v>
      </c>
      <c r="F16" s="152">
        <v>0</v>
      </c>
      <c r="G16" s="152">
        <v>1</v>
      </c>
      <c r="H16" s="152">
        <v>0</v>
      </c>
      <c r="I16" s="152">
        <v>0</v>
      </c>
    </row>
    <row r="17" spans="1:9" ht="15">
      <c r="A17" s="148">
        <v>3</v>
      </c>
      <c r="B17" s="149" t="s">
        <v>414</v>
      </c>
      <c r="C17" s="150"/>
      <c r="D17" s="150"/>
      <c r="E17" s="151" t="s">
        <v>415</v>
      </c>
      <c r="F17" s="152">
        <v>0</v>
      </c>
      <c r="G17" s="152">
        <v>0</v>
      </c>
      <c r="H17" s="152">
        <v>0</v>
      </c>
      <c r="I17" s="152">
        <v>0</v>
      </c>
    </row>
    <row r="18" spans="1:9" ht="15">
      <c r="A18" s="148">
        <v>4</v>
      </c>
      <c r="B18" s="149" t="s">
        <v>416</v>
      </c>
      <c r="C18" s="150"/>
      <c r="D18" s="150"/>
      <c r="E18" s="151" t="s">
        <v>417</v>
      </c>
      <c r="F18" s="152">
        <v>0</v>
      </c>
      <c r="G18" s="152">
        <v>0</v>
      </c>
      <c r="H18" s="152">
        <v>0</v>
      </c>
      <c r="I18" s="152">
        <v>0</v>
      </c>
    </row>
    <row r="19" spans="1:9" ht="15">
      <c r="A19" s="148">
        <v>5</v>
      </c>
      <c r="B19" s="149" t="s">
        <v>418</v>
      </c>
      <c r="C19" s="150"/>
      <c r="D19" s="150"/>
      <c r="E19" s="151" t="s">
        <v>419</v>
      </c>
      <c r="F19" s="152">
        <v>0</v>
      </c>
      <c r="G19" s="152">
        <v>71</v>
      </c>
      <c r="H19" s="152">
        <v>0</v>
      </c>
      <c r="I19" s="152">
        <v>0</v>
      </c>
    </row>
    <row r="20" spans="1:9" ht="15">
      <c r="A20" s="148">
        <v>6</v>
      </c>
      <c r="B20" s="149" t="s">
        <v>420</v>
      </c>
      <c r="C20" s="150"/>
      <c r="D20" s="150"/>
      <c r="E20" s="151" t="s">
        <v>421</v>
      </c>
      <c r="F20" s="152">
        <v>0</v>
      </c>
      <c r="G20" s="152">
        <v>0</v>
      </c>
      <c r="H20" s="152">
        <v>0</v>
      </c>
      <c r="I20" s="152">
        <v>0</v>
      </c>
    </row>
    <row r="21" spans="1:9" ht="15">
      <c r="A21" s="148">
        <v>7</v>
      </c>
      <c r="B21" s="149" t="s">
        <v>422</v>
      </c>
      <c r="C21" s="150"/>
      <c r="D21" s="150"/>
      <c r="E21" s="151" t="s">
        <v>423</v>
      </c>
      <c r="F21" s="152">
        <v>0</v>
      </c>
      <c r="G21" s="152">
        <v>0</v>
      </c>
      <c r="H21" s="152">
        <v>0</v>
      </c>
      <c r="I21" s="152">
        <v>0</v>
      </c>
    </row>
    <row r="22" spans="1:9" ht="15">
      <c r="A22" s="148">
        <v>8</v>
      </c>
      <c r="B22" s="149" t="s">
        <v>424</v>
      </c>
      <c r="C22" s="150"/>
      <c r="D22" s="150"/>
      <c r="E22" s="151" t="s">
        <v>425</v>
      </c>
      <c r="F22" s="152">
        <v>0</v>
      </c>
      <c r="G22" s="152">
        <v>0</v>
      </c>
      <c r="H22" s="152">
        <v>0</v>
      </c>
      <c r="I22" s="152">
        <v>0</v>
      </c>
    </row>
    <row r="23" spans="1:9" ht="15">
      <c r="A23" s="148">
        <v>9</v>
      </c>
      <c r="B23" s="149" t="s">
        <v>426</v>
      </c>
      <c r="C23" s="150"/>
      <c r="D23" s="150"/>
      <c r="E23" s="151" t="s">
        <v>427</v>
      </c>
      <c r="F23" s="152">
        <v>0</v>
      </c>
      <c r="G23" s="152">
        <v>0</v>
      </c>
      <c r="H23" s="152">
        <v>0</v>
      </c>
      <c r="I23" s="152">
        <v>0</v>
      </c>
    </row>
    <row r="24" spans="1:9" ht="15">
      <c r="A24" s="148">
        <v>10</v>
      </c>
      <c r="B24" s="149" t="s">
        <v>428</v>
      </c>
      <c r="C24" s="150"/>
      <c r="D24" s="150"/>
      <c r="E24" s="151" t="s">
        <v>429</v>
      </c>
      <c r="F24" s="152">
        <v>0</v>
      </c>
      <c r="G24" s="152">
        <v>71</v>
      </c>
      <c r="H24" s="152">
        <v>0</v>
      </c>
      <c r="I24" s="152">
        <v>0</v>
      </c>
    </row>
    <row r="25" spans="1:9" ht="15">
      <c r="A25" s="148">
        <v>11</v>
      </c>
      <c r="B25" s="149" t="s">
        <v>430</v>
      </c>
      <c r="C25" s="150"/>
      <c r="D25" s="150"/>
      <c r="E25" s="151" t="s">
        <v>431</v>
      </c>
      <c r="F25" s="152">
        <v>0</v>
      </c>
      <c r="G25" s="152">
        <v>0</v>
      </c>
      <c r="H25" s="152">
        <v>0</v>
      </c>
      <c r="I25" s="152">
        <v>0</v>
      </c>
    </row>
    <row r="26" spans="1:9" ht="15">
      <c r="A26" s="148">
        <v>12</v>
      </c>
      <c r="B26" s="149" t="s">
        <v>432</v>
      </c>
      <c r="C26" s="150"/>
      <c r="D26" s="150"/>
      <c r="E26" s="151" t="s">
        <v>433</v>
      </c>
      <c r="F26" s="152">
        <v>0</v>
      </c>
      <c r="G26" s="152">
        <v>0</v>
      </c>
      <c r="H26" s="152">
        <v>0</v>
      </c>
      <c r="I26" s="152">
        <v>0</v>
      </c>
    </row>
    <row r="27" spans="1:9" ht="15">
      <c r="A27" s="148">
        <v>13</v>
      </c>
      <c r="B27" s="149" t="s">
        <v>434</v>
      </c>
      <c r="C27" s="150"/>
      <c r="D27" s="150"/>
      <c r="E27" s="151" t="s">
        <v>435</v>
      </c>
      <c r="F27" s="152">
        <v>0</v>
      </c>
      <c r="G27" s="152">
        <v>0</v>
      </c>
      <c r="H27" s="152">
        <v>0</v>
      </c>
      <c r="I27" s="152">
        <v>0</v>
      </c>
    </row>
    <row r="28" spans="1:9" ht="15">
      <c r="A28" s="148">
        <v>14</v>
      </c>
      <c r="B28" s="149" t="s">
        <v>436</v>
      </c>
      <c r="C28" s="150"/>
      <c r="D28" s="150"/>
      <c r="E28" s="151" t="s">
        <v>437</v>
      </c>
      <c r="F28" s="152">
        <v>0</v>
      </c>
      <c r="G28" s="152">
        <v>0</v>
      </c>
      <c r="H28" s="152">
        <v>0</v>
      </c>
      <c r="I28" s="152">
        <v>0</v>
      </c>
    </row>
    <row r="29" spans="1:9" ht="15">
      <c r="A29" s="148">
        <v>15</v>
      </c>
      <c r="B29" s="149" t="s">
        <v>438</v>
      </c>
      <c r="C29" s="150"/>
      <c r="D29" s="150"/>
      <c r="E29" s="151" t="s">
        <v>439</v>
      </c>
      <c r="F29" s="152">
        <v>0</v>
      </c>
      <c r="G29" s="152">
        <v>1307274.2</v>
      </c>
      <c r="H29" s="152">
        <v>0</v>
      </c>
      <c r="I29" s="152">
        <v>0</v>
      </c>
    </row>
    <row r="30" spans="1:9" ht="15">
      <c r="A30" s="148">
        <v>16</v>
      </c>
      <c r="B30" s="149" t="s">
        <v>440</v>
      </c>
      <c r="C30" s="150"/>
      <c r="D30" s="150"/>
      <c r="E30" s="151" t="s">
        <v>441</v>
      </c>
      <c r="F30" s="152">
        <v>0</v>
      </c>
      <c r="G30" s="152">
        <v>992734.2</v>
      </c>
      <c r="H30" s="152">
        <v>0</v>
      </c>
      <c r="I30" s="152">
        <v>0</v>
      </c>
    </row>
    <row r="31" spans="1:9" ht="15">
      <c r="A31" s="148">
        <v>17</v>
      </c>
      <c r="B31" s="149" t="s">
        <v>442</v>
      </c>
      <c r="C31" s="150"/>
      <c r="D31" s="150"/>
      <c r="E31" s="151" t="s">
        <v>443</v>
      </c>
      <c r="F31" s="152">
        <v>0</v>
      </c>
      <c r="G31" s="152">
        <v>8748</v>
      </c>
      <c r="H31" s="152">
        <v>0</v>
      </c>
      <c r="I31" s="152">
        <v>0</v>
      </c>
    </row>
    <row r="32" spans="1:9" ht="15">
      <c r="A32" s="148">
        <v>18</v>
      </c>
      <c r="B32" s="149" t="s">
        <v>444</v>
      </c>
      <c r="C32" s="150"/>
      <c r="D32" s="150"/>
      <c r="E32" s="151" t="s">
        <v>445</v>
      </c>
      <c r="F32" s="152">
        <v>0</v>
      </c>
      <c r="G32" s="152">
        <v>89346</v>
      </c>
      <c r="H32" s="152">
        <v>0</v>
      </c>
      <c r="I32" s="152">
        <v>0</v>
      </c>
    </row>
    <row r="33" spans="1:9" ht="15">
      <c r="A33" s="148">
        <v>19</v>
      </c>
      <c r="B33" s="149" t="s">
        <v>446</v>
      </c>
      <c r="C33" s="150"/>
      <c r="D33" s="150"/>
      <c r="E33" s="151" t="s">
        <v>447</v>
      </c>
      <c r="F33" s="152">
        <v>0</v>
      </c>
      <c r="G33" s="152">
        <v>0</v>
      </c>
      <c r="H33" s="152">
        <v>0</v>
      </c>
      <c r="I33" s="152">
        <v>0</v>
      </c>
    </row>
    <row r="34" spans="1:9" ht="15">
      <c r="A34" s="148">
        <v>20</v>
      </c>
      <c r="B34" s="149" t="s">
        <v>448</v>
      </c>
      <c r="C34" s="150"/>
      <c r="D34" s="150"/>
      <c r="E34" s="151" t="s">
        <v>449</v>
      </c>
      <c r="F34" s="152">
        <v>0</v>
      </c>
      <c r="G34" s="152">
        <v>0</v>
      </c>
      <c r="H34" s="152">
        <v>0</v>
      </c>
      <c r="I34" s="152">
        <v>0</v>
      </c>
    </row>
    <row r="35" spans="1:9" ht="15">
      <c r="A35" s="148">
        <v>21</v>
      </c>
      <c r="B35" s="149" t="s">
        <v>450</v>
      </c>
      <c r="C35" s="150"/>
      <c r="D35" s="150"/>
      <c r="E35" s="151" t="s">
        <v>451</v>
      </c>
      <c r="F35" s="152">
        <v>0</v>
      </c>
      <c r="G35" s="152">
        <v>0</v>
      </c>
      <c r="H35" s="152">
        <v>0</v>
      </c>
      <c r="I35" s="152">
        <v>0</v>
      </c>
    </row>
    <row r="36" spans="1:9" ht="15">
      <c r="A36" s="148">
        <v>22</v>
      </c>
      <c r="B36" s="149" t="s">
        <v>452</v>
      </c>
      <c r="C36" s="150"/>
      <c r="D36" s="150"/>
      <c r="E36" s="151" t="s">
        <v>453</v>
      </c>
      <c r="F36" s="152">
        <v>0</v>
      </c>
      <c r="G36" s="152">
        <v>0</v>
      </c>
      <c r="H36" s="152">
        <v>0</v>
      </c>
      <c r="I36" s="152">
        <v>0</v>
      </c>
    </row>
    <row r="37" spans="1:9" ht="15">
      <c r="A37" s="148">
        <v>23</v>
      </c>
      <c r="B37" s="149" t="s">
        <v>454</v>
      </c>
      <c r="C37" s="150"/>
      <c r="D37" s="150"/>
      <c r="E37" s="151" t="s">
        <v>455</v>
      </c>
      <c r="F37" s="152">
        <v>0</v>
      </c>
      <c r="G37" s="152">
        <v>1</v>
      </c>
      <c r="H37" s="152">
        <v>0</v>
      </c>
      <c r="I37" s="152">
        <v>0</v>
      </c>
    </row>
    <row r="38" spans="1:9" ht="15">
      <c r="A38" s="148">
        <v>24</v>
      </c>
      <c r="B38" s="149" t="s">
        <v>456</v>
      </c>
      <c r="C38" s="150"/>
      <c r="D38" s="150"/>
      <c r="E38" s="151" t="s">
        <v>457</v>
      </c>
      <c r="F38" s="152">
        <v>0</v>
      </c>
      <c r="G38" s="152">
        <v>0</v>
      </c>
      <c r="H38" s="152">
        <v>0</v>
      </c>
      <c r="I38" s="152">
        <v>0</v>
      </c>
    </row>
    <row r="39" spans="1:9" ht="15">
      <c r="A39" s="148">
        <v>25</v>
      </c>
      <c r="B39" s="149" t="s">
        <v>458</v>
      </c>
      <c r="C39" s="150"/>
      <c r="D39" s="150"/>
      <c r="E39" s="151" t="s">
        <v>459</v>
      </c>
      <c r="F39" s="152">
        <v>0</v>
      </c>
      <c r="G39" s="152">
        <v>0</v>
      </c>
      <c r="H39" s="152">
        <v>0</v>
      </c>
      <c r="I39" s="152">
        <v>0</v>
      </c>
    </row>
    <row r="40" spans="1:9" ht="15">
      <c r="A40" s="148">
        <v>26</v>
      </c>
      <c r="B40" s="149" t="s">
        <v>460</v>
      </c>
      <c r="C40" s="150"/>
      <c r="D40" s="150"/>
      <c r="E40" s="151" t="s">
        <v>461</v>
      </c>
      <c r="F40" s="152">
        <v>0</v>
      </c>
      <c r="G40" s="152">
        <v>0</v>
      </c>
      <c r="H40" s="152">
        <v>0</v>
      </c>
      <c r="I40" s="152">
        <v>0</v>
      </c>
    </row>
    <row r="41" spans="1:9" ht="15">
      <c r="A41" s="148">
        <v>27</v>
      </c>
      <c r="B41" s="149" t="s">
        <v>462</v>
      </c>
      <c r="C41" s="150"/>
      <c r="D41" s="150"/>
      <c r="E41" s="151" t="s">
        <v>463</v>
      </c>
      <c r="F41" s="152">
        <v>0</v>
      </c>
      <c r="G41" s="152">
        <v>0</v>
      </c>
      <c r="H41" s="152">
        <v>0</v>
      </c>
      <c r="I41" s="152">
        <v>0</v>
      </c>
    </row>
    <row r="42" spans="1:9" ht="15">
      <c r="A42" s="148">
        <v>28</v>
      </c>
      <c r="B42" s="149" t="s">
        <v>464</v>
      </c>
      <c r="C42" s="150"/>
      <c r="D42" s="150"/>
      <c r="E42" s="151" t="s">
        <v>465</v>
      </c>
      <c r="F42" s="152">
        <v>0</v>
      </c>
      <c r="G42" s="152">
        <v>0</v>
      </c>
      <c r="H42" s="152">
        <v>0</v>
      </c>
      <c r="I42" s="152">
        <v>0</v>
      </c>
    </row>
    <row r="43" spans="1:9" ht="15">
      <c r="A43" s="148">
        <v>29</v>
      </c>
      <c r="B43" s="149" t="s">
        <v>466</v>
      </c>
      <c r="C43" s="150"/>
      <c r="D43" s="150"/>
      <c r="E43" s="151" t="s">
        <v>467</v>
      </c>
      <c r="F43" s="152">
        <v>0</v>
      </c>
      <c r="G43" s="152">
        <v>0</v>
      </c>
      <c r="H43" s="152">
        <v>0</v>
      </c>
      <c r="I43" s="152">
        <v>0</v>
      </c>
    </row>
    <row r="44" spans="1:9" ht="15">
      <c r="A44" s="148">
        <v>30</v>
      </c>
      <c r="B44" s="149" t="s">
        <v>468</v>
      </c>
      <c r="C44" s="150"/>
      <c r="D44" s="150"/>
      <c r="E44" s="151" t="s">
        <v>469</v>
      </c>
      <c r="F44" s="152">
        <v>0</v>
      </c>
      <c r="G44" s="152">
        <v>0</v>
      </c>
      <c r="H44" s="152">
        <v>0</v>
      </c>
      <c r="I44" s="152">
        <v>0</v>
      </c>
    </row>
  </sheetData>
  <sheetProtection/>
  <mergeCells count="48">
    <mergeCell ref="B40:D40"/>
    <mergeCell ref="B41:D41"/>
    <mergeCell ref="B42:D42"/>
    <mergeCell ref="B43:D43"/>
    <mergeCell ref="B44:D44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A12:D13"/>
    <mergeCell ref="E12:E13"/>
    <mergeCell ref="F12:G12"/>
    <mergeCell ref="H12:I12"/>
    <mergeCell ref="A14:D14"/>
    <mergeCell ref="B15:D15"/>
    <mergeCell ref="A7:D7"/>
    <mergeCell ref="E7:I7"/>
    <mergeCell ref="A8:D8"/>
    <mergeCell ref="A9:D9"/>
    <mergeCell ref="E9:I9"/>
    <mergeCell ref="A10:D10"/>
    <mergeCell ref="E10:I10"/>
    <mergeCell ref="A1:I1"/>
    <mergeCell ref="A2:I2"/>
    <mergeCell ref="A5:D5"/>
    <mergeCell ref="E5:I5"/>
    <mergeCell ref="A6:D6"/>
    <mergeCell ref="E6:I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18" sqref="D18"/>
    </sheetView>
  </sheetViews>
  <sheetFormatPr defaultColWidth="9.140625" defaultRowHeight="15"/>
  <cols>
    <col min="2" max="2" width="28.57421875" style="0" customWidth="1"/>
    <col min="3" max="3" width="13.57421875" style="0" bestFit="1" customWidth="1"/>
    <col min="4" max="4" width="18.28125" style="0" customWidth="1"/>
    <col min="5" max="5" width="20.140625" style="0" customWidth="1"/>
    <col min="6" max="6" width="16.421875" style="0" customWidth="1"/>
    <col min="7" max="7" width="41.140625" style="0" customWidth="1"/>
  </cols>
  <sheetData>
    <row r="1" spans="1:7" ht="15.75">
      <c r="A1" s="153" t="s">
        <v>470</v>
      </c>
      <c r="B1" s="154"/>
      <c r="C1" s="154"/>
      <c r="D1" s="154"/>
      <c r="E1" s="154"/>
      <c r="F1" s="154"/>
      <c r="G1" s="154"/>
    </row>
    <row r="2" spans="1:7" ht="15.75">
      <c r="A2" s="155" t="s">
        <v>471</v>
      </c>
      <c r="B2" s="155"/>
      <c r="C2" s="155"/>
      <c r="D2" s="155"/>
      <c r="E2" s="155"/>
      <c r="F2" s="155"/>
      <c r="G2" s="155"/>
    </row>
    <row r="3" spans="1:7" ht="15">
      <c r="A3" s="63"/>
      <c r="B3" s="63"/>
      <c r="C3" s="63"/>
      <c r="D3" s="63"/>
      <c r="E3" s="63"/>
      <c r="F3" s="63"/>
      <c r="G3" s="63"/>
    </row>
    <row r="4" spans="1:7" ht="15.75">
      <c r="A4" s="156" t="s">
        <v>472</v>
      </c>
      <c r="B4" s="156" t="s">
        <v>473</v>
      </c>
      <c r="C4" s="156" t="s">
        <v>474</v>
      </c>
      <c r="D4" s="156"/>
      <c r="E4" s="156"/>
      <c r="F4" s="156"/>
      <c r="G4" s="156"/>
    </row>
    <row r="5" spans="1:7" ht="15.75">
      <c r="A5" s="156"/>
      <c r="B5" s="156"/>
      <c r="C5" s="156" t="s">
        <v>475</v>
      </c>
      <c r="D5" s="156" t="s">
        <v>476</v>
      </c>
      <c r="E5" s="156"/>
      <c r="F5" s="156"/>
      <c r="G5" s="156"/>
    </row>
    <row r="6" spans="1:7" ht="63">
      <c r="A6" s="156"/>
      <c r="B6" s="156"/>
      <c r="C6" s="156"/>
      <c r="D6" s="157" t="s">
        <v>477</v>
      </c>
      <c r="E6" s="157" t="s">
        <v>478</v>
      </c>
      <c r="F6" s="157" t="s">
        <v>479</v>
      </c>
      <c r="G6" s="157" t="s">
        <v>480</v>
      </c>
    </row>
    <row r="7" spans="1:7" ht="25.5">
      <c r="A7" s="158" t="s">
        <v>481</v>
      </c>
      <c r="B7" s="159" t="s">
        <v>482</v>
      </c>
      <c r="C7" s="160">
        <v>597548.5</v>
      </c>
      <c r="D7" s="161">
        <v>448323.8</v>
      </c>
      <c r="E7" s="161">
        <v>124946.7</v>
      </c>
      <c r="F7" s="161">
        <v>24278</v>
      </c>
      <c r="G7" s="162">
        <v>0</v>
      </c>
    </row>
    <row r="8" spans="1:7" ht="15.75">
      <c r="A8" s="158" t="s">
        <v>483</v>
      </c>
      <c r="B8" s="159"/>
      <c r="C8" s="159"/>
      <c r="D8" s="159"/>
      <c r="E8" s="160"/>
      <c r="F8" s="159"/>
      <c r="G8" s="163"/>
    </row>
    <row r="9" spans="1:7" ht="15.75">
      <c r="A9" s="158" t="s">
        <v>484</v>
      </c>
      <c r="B9" s="159"/>
      <c r="C9" s="159"/>
      <c r="D9" s="159"/>
      <c r="E9" s="159"/>
      <c r="F9" s="159"/>
      <c r="G9" s="163"/>
    </row>
    <row r="10" spans="1:7" ht="15.75">
      <c r="A10" s="158" t="s">
        <v>485</v>
      </c>
      <c r="B10" s="159"/>
      <c r="C10" s="159"/>
      <c r="D10" s="159"/>
      <c r="E10" s="159"/>
      <c r="F10" s="159"/>
      <c r="G10" s="163"/>
    </row>
    <row r="11" spans="1:7" ht="15.75">
      <c r="A11" s="156" t="s">
        <v>486</v>
      </c>
      <c r="B11" s="156"/>
      <c r="C11" s="157">
        <v>0</v>
      </c>
      <c r="D11" s="157">
        <v>0</v>
      </c>
      <c r="E11" s="159"/>
      <c r="F11" s="157">
        <v>0</v>
      </c>
      <c r="G11" s="157">
        <v>0</v>
      </c>
    </row>
  </sheetData>
  <sheetProtection/>
  <mergeCells count="8">
    <mergeCell ref="A11:B11"/>
    <mergeCell ref="A1:G1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A14" sqref="A14:E14"/>
    </sheetView>
  </sheetViews>
  <sheetFormatPr defaultColWidth="9.140625" defaultRowHeight="15"/>
  <cols>
    <col min="1" max="1" width="42.421875" style="0" customWidth="1"/>
    <col min="2" max="2" width="4.7109375" style="0" customWidth="1"/>
    <col min="3" max="3" width="5.7109375" style="0" customWidth="1"/>
    <col min="4" max="4" width="6.140625" style="0" customWidth="1"/>
    <col min="5" max="6" width="21.28125" style="0" customWidth="1"/>
  </cols>
  <sheetData>
    <row r="1" spans="1:6" ht="15">
      <c r="A1" s="40"/>
      <c r="B1" s="40"/>
      <c r="C1" s="100" t="s">
        <v>487</v>
      </c>
      <c r="D1" s="100"/>
      <c r="E1" s="100"/>
      <c r="F1" s="100"/>
    </row>
    <row r="2" spans="1:6" ht="15">
      <c r="A2" s="101" t="s">
        <v>488</v>
      </c>
      <c r="B2" s="101"/>
      <c r="C2" s="101"/>
      <c r="D2" s="101"/>
      <c r="E2" s="101"/>
      <c r="F2" s="101"/>
    </row>
    <row r="3" spans="1:6" ht="15">
      <c r="A3" s="39" t="s">
        <v>489</v>
      </c>
      <c r="B3" s="39"/>
      <c r="C3" s="39"/>
      <c r="D3" s="39"/>
      <c r="E3" s="39"/>
      <c r="F3" s="39"/>
    </row>
    <row r="4" spans="1:6" ht="15">
      <c r="A4" s="40"/>
      <c r="B4" s="40"/>
      <c r="C4" s="40"/>
      <c r="D4" s="40"/>
      <c r="E4" s="40"/>
      <c r="F4" s="40"/>
    </row>
    <row r="5" spans="1:6" ht="15">
      <c r="A5" s="102" t="s">
        <v>3</v>
      </c>
      <c r="B5" s="164" t="s">
        <v>4</v>
      </c>
      <c r="C5" s="164"/>
      <c r="D5" s="164"/>
      <c r="E5" s="164"/>
      <c r="F5" s="164"/>
    </row>
    <row r="6" spans="1:6" ht="15">
      <c r="A6" s="102" t="s">
        <v>490</v>
      </c>
      <c r="B6" s="165" t="s">
        <v>158</v>
      </c>
      <c r="C6" s="165"/>
      <c r="D6" s="165"/>
      <c r="E6" s="165"/>
      <c r="F6" s="165"/>
    </row>
    <row r="7" spans="1:6" ht="15">
      <c r="A7" s="102" t="s">
        <v>323</v>
      </c>
      <c r="B7" s="165" t="s">
        <v>349</v>
      </c>
      <c r="C7" s="165"/>
      <c r="D7" s="165"/>
      <c r="E7" s="165"/>
      <c r="F7" s="165"/>
    </row>
    <row r="8" spans="1:6" ht="15">
      <c r="A8" s="102" t="s">
        <v>350</v>
      </c>
      <c r="B8" s="165" t="s">
        <v>491</v>
      </c>
      <c r="C8" s="165"/>
      <c r="D8" s="165"/>
      <c r="E8" s="165"/>
      <c r="F8" s="165"/>
    </row>
    <row r="9" spans="1:6" ht="15">
      <c r="A9" s="166" t="s">
        <v>492</v>
      </c>
      <c r="B9" s="167" t="s">
        <v>493</v>
      </c>
      <c r="C9" s="167"/>
      <c r="D9" s="167"/>
      <c r="E9" s="167"/>
      <c r="F9" s="167"/>
    </row>
    <row r="10" spans="1:6" ht="15">
      <c r="A10" s="168" t="s">
        <v>494</v>
      </c>
      <c r="B10" s="169"/>
      <c r="C10" s="169"/>
      <c r="D10" s="169"/>
      <c r="E10" s="170"/>
      <c r="F10" s="171" t="s">
        <v>495</v>
      </c>
    </row>
    <row r="11" spans="1:6" ht="15">
      <c r="A11" s="172" t="s">
        <v>496</v>
      </c>
      <c r="B11" s="173"/>
      <c r="C11" s="173"/>
      <c r="D11" s="173"/>
      <c r="E11" s="174"/>
      <c r="F11" s="175">
        <v>0</v>
      </c>
    </row>
    <row r="12" spans="1:6" ht="15">
      <c r="A12" s="176" t="s">
        <v>497</v>
      </c>
      <c r="B12" s="177"/>
      <c r="C12" s="177"/>
      <c r="D12" s="177"/>
      <c r="E12" s="178"/>
      <c r="F12" s="175">
        <f>F13+F20</f>
        <v>523540.4</v>
      </c>
    </row>
    <row r="13" spans="1:6" ht="15">
      <c r="A13" s="179" t="s">
        <v>498</v>
      </c>
      <c r="B13" s="177"/>
      <c r="C13" s="177"/>
      <c r="D13" s="177"/>
      <c r="E13" s="178"/>
      <c r="F13" s="175">
        <f>SUM(F15:F19)</f>
        <v>123540.4</v>
      </c>
    </row>
    <row r="14" spans="1:6" ht="15">
      <c r="A14" s="180" t="s">
        <v>499</v>
      </c>
      <c r="B14" s="181"/>
      <c r="C14" s="181"/>
      <c r="D14" s="181"/>
      <c r="E14" s="182"/>
      <c r="F14" s="175"/>
    </row>
    <row r="15" spans="1:6" ht="15">
      <c r="A15" s="180" t="s">
        <v>500</v>
      </c>
      <c r="B15" s="181"/>
      <c r="C15" s="181"/>
      <c r="D15" s="181"/>
      <c r="E15" s="182"/>
      <c r="F15" s="183">
        <v>123540.4</v>
      </c>
    </row>
    <row r="16" spans="1:6" ht="15">
      <c r="A16" s="180" t="s">
        <v>501</v>
      </c>
      <c r="B16" s="181"/>
      <c r="C16" s="181"/>
      <c r="D16" s="181"/>
      <c r="E16" s="182"/>
      <c r="F16" s="183">
        <v>0</v>
      </c>
    </row>
    <row r="17" spans="1:6" ht="15">
      <c r="A17" s="180" t="s">
        <v>502</v>
      </c>
      <c r="B17" s="181"/>
      <c r="C17" s="181"/>
      <c r="D17" s="181"/>
      <c r="E17" s="182"/>
      <c r="F17" s="183">
        <v>0</v>
      </c>
    </row>
    <row r="18" spans="1:6" ht="15">
      <c r="A18" s="180" t="s">
        <v>503</v>
      </c>
      <c r="B18" s="181"/>
      <c r="C18" s="181"/>
      <c r="D18" s="181"/>
      <c r="E18" s="182"/>
      <c r="F18" s="183">
        <v>0</v>
      </c>
    </row>
    <row r="19" spans="1:6" ht="15">
      <c r="A19" s="180" t="s">
        <v>504</v>
      </c>
      <c r="B19" s="181"/>
      <c r="C19" s="181"/>
      <c r="D19" s="181"/>
      <c r="E19" s="182"/>
      <c r="F19" s="183">
        <v>0</v>
      </c>
    </row>
    <row r="20" spans="1:6" ht="15">
      <c r="A20" s="179" t="s">
        <v>505</v>
      </c>
      <c r="B20" s="177"/>
      <c r="C20" s="177"/>
      <c r="D20" s="177"/>
      <c r="E20" s="178"/>
      <c r="F20" s="175">
        <v>400000</v>
      </c>
    </row>
    <row r="21" spans="1:6" ht="15">
      <c r="A21" s="176" t="s">
        <v>506</v>
      </c>
      <c r="B21" s="177"/>
      <c r="C21" s="177"/>
      <c r="D21" s="177"/>
      <c r="E21" s="178"/>
      <c r="F21" s="175">
        <f>F22+F23</f>
        <v>118681.6</v>
      </c>
    </row>
    <row r="22" spans="1:6" ht="15">
      <c r="A22" s="176" t="s">
        <v>507</v>
      </c>
      <c r="B22" s="177"/>
      <c r="C22" s="177"/>
      <c r="D22" s="177"/>
      <c r="E22" s="178"/>
      <c r="F22" s="175">
        <v>118681.6</v>
      </c>
    </row>
    <row r="23" spans="1:6" ht="15">
      <c r="A23" s="176" t="s">
        <v>508</v>
      </c>
      <c r="B23" s="177"/>
      <c r="C23" s="177"/>
      <c r="D23" s="177"/>
      <c r="E23" s="178"/>
      <c r="F23" s="175">
        <v>0</v>
      </c>
    </row>
    <row r="24" spans="1:6" ht="15">
      <c r="A24" s="176" t="s">
        <v>509</v>
      </c>
      <c r="B24" s="177"/>
      <c r="C24" s="177"/>
      <c r="D24" s="177"/>
      <c r="E24" s="178"/>
      <c r="F24" s="175">
        <f>F11+F12-F21</f>
        <v>404858.80000000005</v>
      </c>
    </row>
    <row r="25" spans="1:6" ht="15">
      <c r="A25" s="176" t="s">
        <v>510</v>
      </c>
      <c r="B25" s="177"/>
      <c r="C25" s="177"/>
      <c r="D25" s="177"/>
      <c r="E25" s="178"/>
      <c r="F25" s="175">
        <v>0</v>
      </c>
    </row>
    <row r="26" spans="1:6" ht="15">
      <c r="A26" s="184" t="s">
        <v>511</v>
      </c>
      <c r="B26" s="184"/>
      <c r="C26" s="184"/>
      <c r="D26" s="184"/>
      <c r="E26" s="184"/>
      <c r="F26" s="184"/>
    </row>
    <row r="27" spans="1:6" ht="101.25">
      <c r="A27" s="185" t="s">
        <v>160</v>
      </c>
      <c r="B27" s="186" t="s">
        <v>512</v>
      </c>
      <c r="C27" s="186" t="s">
        <v>513</v>
      </c>
      <c r="D27" s="186" t="s">
        <v>514</v>
      </c>
      <c r="E27" s="187" t="s">
        <v>515</v>
      </c>
      <c r="F27" s="187" t="s">
        <v>516</v>
      </c>
    </row>
    <row r="28" spans="1:6" ht="15">
      <c r="A28" s="188" t="s">
        <v>253</v>
      </c>
      <c r="B28" s="116" t="s">
        <v>181</v>
      </c>
      <c r="C28" s="116" t="s">
        <v>181</v>
      </c>
      <c r="D28" s="116" t="s">
        <v>181</v>
      </c>
      <c r="E28" s="175">
        <v>118681.6</v>
      </c>
      <c r="F28" s="175">
        <v>319042.8</v>
      </c>
    </row>
    <row r="29" spans="1:6" ht="25.5">
      <c r="A29" s="188" t="s">
        <v>180</v>
      </c>
      <c r="B29" s="116" t="s">
        <v>181</v>
      </c>
      <c r="C29" s="116" t="s">
        <v>181</v>
      </c>
      <c r="D29" s="116" t="s">
        <v>181</v>
      </c>
      <c r="E29" s="175">
        <v>44624</v>
      </c>
      <c r="F29" s="175">
        <v>44624</v>
      </c>
    </row>
    <row r="30" spans="1:6" ht="15">
      <c r="A30" s="188" t="s">
        <v>167</v>
      </c>
      <c r="B30" s="116" t="s">
        <v>168</v>
      </c>
      <c r="C30" s="116" t="s">
        <v>169</v>
      </c>
      <c r="D30" s="116" t="s">
        <v>181</v>
      </c>
      <c r="E30" s="175">
        <v>44624</v>
      </c>
      <c r="F30" s="175">
        <v>44624</v>
      </c>
    </row>
    <row r="31" spans="1:6" ht="15">
      <c r="A31" s="188" t="s">
        <v>171</v>
      </c>
      <c r="B31" s="116" t="s">
        <v>168</v>
      </c>
      <c r="C31" s="116" t="s">
        <v>172</v>
      </c>
      <c r="D31" s="116" t="s">
        <v>181</v>
      </c>
      <c r="E31" s="175">
        <v>44624</v>
      </c>
      <c r="F31" s="175">
        <v>44624</v>
      </c>
    </row>
    <row r="32" spans="1:6" ht="15">
      <c r="A32" s="189" t="s">
        <v>173</v>
      </c>
      <c r="B32" s="120" t="s">
        <v>168</v>
      </c>
      <c r="C32" s="120" t="s">
        <v>172</v>
      </c>
      <c r="D32" s="120" t="s">
        <v>59</v>
      </c>
      <c r="E32" s="183">
        <v>44624</v>
      </c>
      <c r="F32" s="183">
        <v>44624</v>
      </c>
    </row>
    <row r="33" spans="1:6" ht="15">
      <c r="A33" s="188" t="s">
        <v>187</v>
      </c>
      <c r="B33" s="116" t="s">
        <v>181</v>
      </c>
      <c r="C33" s="116" t="s">
        <v>181</v>
      </c>
      <c r="D33" s="116" t="s">
        <v>181</v>
      </c>
      <c r="E33" s="175">
        <v>10849.7</v>
      </c>
      <c r="F33" s="175">
        <v>10849.7</v>
      </c>
    </row>
    <row r="34" spans="1:6" ht="15">
      <c r="A34" s="188" t="s">
        <v>182</v>
      </c>
      <c r="B34" s="116" t="s">
        <v>168</v>
      </c>
      <c r="C34" s="116" t="s">
        <v>183</v>
      </c>
      <c r="D34" s="116" t="s">
        <v>181</v>
      </c>
      <c r="E34" s="175">
        <v>10849.7</v>
      </c>
      <c r="F34" s="175">
        <v>10849.7</v>
      </c>
    </row>
    <row r="35" spans="1:6" ht="25.5">
      <c r="A35" s="188" t="s">
        <v>184</v>
      </c>
      <c r="B35" s="116" t="s">
        <v>168</v>
      </c>
      <c r="C35" s="116" t="s">
        <v>185</v>
      </c>
      <c r="D35" s="116" t="s">
        <v>181</v>
      </c>
      <c r="E35" s="175">
        <v>10849.7</v>
      </c>
      <c r="F35" s="175">
        <v>10849.7</v>
      </c>
    </row>
    <row r="36" spans="1:6" ht="15">
      <c r="A36" s="189" t="s">
        <v>186</v>
      </c>
      <c r="B36" s="120" t="s">
        <v>168</v>
      </c>
      <c r="C36" s="120" t="s">
        <v>185</v>
      </c>
      <c r="D36" s="120" t="s">
        <v>59</v>
      </c>
      <c r="E36" s="183">
        <v>10849.7</v>
      </c>
      <c r="F36" s="183">
        <v>10849.7</v>
      </c>
    </row>
    <row r="37" spans="1:6" ht="15">
      <c r="A37" s="188" t="s">
        <v>252</v>
      </c>
      <c r="B37" s="116" t="s">
        <v>181</v>
      </c>
      <c r="C37" s="116" t="s">
        <v>181</v>
      </c>
      <c r="D37" s="116" t="s">
        <v>181</v>
      </c>
      <c r="E37" s="175">
        <v>63207.9</v>
      </c>
      <c r="F37" s="175">
        <v>263569.1</v>
      </c>
    </row>
    <row r="38" spans="1:6" ht="15">
      <c r="A38" s="188" t="s">
        <v>188</v>
      </c>
      <c r="B38" s="116" t="s">
        <v>189</v>
      </c>
      <c r="C38" s="116" t="s">
        <v>181</v>
      </c>
      <c r="D38" s="116" t="s">
        <v>181</v>
      </c>
      <c r="E38" s="175">
        <v>56411.8</v>
      </c>
      <c r="F38" s="175">
        <v>219309.9</v>
      </c>
    </row>
    <row r="39" spans="1:6" ht="15">
      <c r="A39" s="188" t="s">
        <v>201</v>
      </c>
      <c r="B39" s="116" t="s">
        <v>189</v>
      </c>
      <c r="C39" s="116" t="s">
        <v>202</v>
      </c>
      <c r="D39" s="116" t="s">
        <v>181</v>
      </c>
      <c r="E39" s="175">
        <v>23375.3</v>
      </c>
      <c r="F39" s="175">
        <v>23375.3</v>
      </c>
    </row>
    <row r="40" spans="1:6" ht="15">
      <c r="A40" s="188" t="s">
        <v>229</v>
      </c>
      <c r="B40" s="116" t="s">
        <v>189</v>
      </c>
      <c r="C40" s="116" t="s">
        <v>334</v>
      </c>
      <c r="D40" s="116" t="s">
        <v>181</v>
      </c>
      <c r="E40" s="175">
        <v>22000</v>
      </c>
      <c r="F40" s="175">
        <v>22000</v>
      </c>
    </row>
    <row r="41" spans="1:6" ht="15">
      <c r="A41" s="189" t="s">
        <v>231</v>
      </c>
      <c r="B41" s="120" t="s">
        <v>189</v>
      </c>
      <c r="C41" s="120" t="s">
        <v>334</v>
      </c>
      <c r="D41" s="120" t="s">
        <v>222</v>
      </c>
      <c r="E41" s="183">
        <v>22000</v>
      </c>
      <c r="F41" s="183">
        <v>22000</v>
      </c>
    </row>
    <row r="42" spans="1:6" ht="15">
      <c r="A42" s="188" t="s">
        <v>203</v>
      </c>
      <c r="B42" s="116" t="s">
        <v>189</v>
      </c>
      <c r="C42" s="116" t="s">
        <v>204</v>
      </c>
      <c r="D42" s="116" t="s">
        <v>181</v>
      </c>
      <c r="E42" s="175">
        <v>250</v>
      </c>
      <c r="F42" s="175">
        <v>250</v>
      </c>
    </row>
    <row r="43" spans="1:6" ht="25.5">
      <c r="A43" s="188" t="s">
        <v>368</v>
      </c>
      <c r="B43" s="116" t="s">
        <v>189</v>
      </c>
      <c r="C43" s="116" t="s">
        <v>204</v>
      </c>
      <c r="D43" s="116" t="s">
        <v>238</v>
      </c>
      <c r="E43" s="175">
        <v>250</v>
      </c>
      <c r="F43" s="175">
        <v>250</v>
      </c>
    </row>
    <row r="44" spans="1:6" ht="25.5">
      <c r="A44" s="189" t="s">
        <v>243</v>
      </c>
      <c r="B44" s="120" t="s">
        <v>189</v>
      </c>
      <c r="C44" s="120" t="s">
        <v>204</v>
      </c>
      <c r="D44" s="120" t="s">
        <v>244</v>
      </c>
      <c r="E44" s="183">
        <v>250</v>
      </c>
      <c r="F44" s="183">
        <v>250</v>
      </c>
    </row>
    <row r="45" spans="1:6" ht="25.5">
      <c r="A45" s="189" t="s">
        <v>517</v>
      </c>
      <c r="B45" s="120" t="s">
        <v>189</v>
      </c>
      <c r="C45" s="120" t="s">
        <v>233</v>
      </c>
      <c r="D45" s="120" t="s">
        <v>181</v>
      </c>
      <c r="E45" s="183">
        <v>1125.3</v>
      </c>
      <c r="F45" s="183">
        <v>1125.3</v>
      </c>
    </row>
    <row r="46" spans="1:6" ht="25.5">
      <c r="A46" s="188" t="s">
        <v>206</v>
      </c>
      <c r="B46" s="116" t="s">
        <v>189</v>
      </c>
      <c r="C46" s="116" t="s">
        <v>207</v>
      </c>
      <c r="D46" s="116" t="s">
        <v>181</v>
      </c>
      <c r="E46" s="175">
        <v>12964</v>
      </c>
      <c r="F46" s="175">
        <v>27518.7</v>
      </c>
    </row>
    <row r="47" spans="1:6" ht="15">
      <c r="A47" s="188" t="s">
        <v>518</v>
      </c>
      <c r="B47" s="116" t="s">
        <v>189</v>
      </c>
      <c r="C47" s="116" t="s">
        <v>519</v>
      </c>
      <c r="D47" s="116" t="s">
        <v>181</v>
      </c>
      <c r="E47" s="175">
        <v>0</v>
      </c>
      <c r="F47" s="175">
        <v>154.1</v>
      </c>
    </row>
    <row r="48" spans="1:6" ht="15">
      <c r="A48" s="189" t="s">
        <v>520</v>
      </c>
      <c r="B48" s="120" t="s">
        <v>189</v>
      </c>
      <c r="C48" s="120" t="s">
        <v>519</v>
      </c>
      <c r="D48" s="120" t="s">
        <v>59</v>
      </c>
      <c r="E48" s="183">
        <v>0</v>
      </c>
      <c r="F48" s="183">
        <v>154.1</v>
      </c>
    </row>
    <row r="49" spans="1:6" ht="15">
      <c r="A49" s="188" t="s">
        <v>208</v>
      </c>
      <c r="B49" s="116" t="s">
        <v>189</v>
      </c>
      <c r="C49" s="116" t="s">
        <v>209</v>
      </c>
      <c r="D49" s="116" t="s">
        <v>181</v>
      </c>
      <c r="E49" s="175">
        <v>12964</v>
      </c>
      <c r="F49" s="175">
        <v>27364.6</v>
      </c>
    </row>
    <row r="50" spans="1:6" ht="15">
      <c r="A50" s="188" t="s">
        <v>210</v>
      </c>
      <c r="B50" s="116" t="s">
        <v>189</v>
      </c>
      <c r="C50" s="116" t="s">
        <v>209</v>
      </c>
      <c r="D50" s="116" t="s">
        <v>59</v>
      </c>
      <c r="E50" s="175">
        <v>12964</v>
      </c>
      <c r="F50" s="175">
        <v>27364.6</v>
      </c>
    </row>
    <row r="51" spans="1:6" ht="15">
      <c r="A51" s="189" t="s">
        <v>211</v>
      </c>
      <c r="B51" s="120" t="s">
        <v>189</v>
      </c>
      <c r="C51" s="120" t="s">
        <v>209</v>
      </c>
      <c r="D51" s="120" t="s">
        <v>212</v>
      </c>
      <c r="E51" s="183">
        <v>12964</v>
      </c>
      <c r="F51" s="183">
        <v>22423.5</v>
      </c>
    </row>
    <row r="52" spans="1:6" ht="15">
      <c r="A52" s="189" t="s">
        <v>213</v>
      </c>
      <c r="B52" s="120" t="s">
        <v>189</v>
      </c>
      <c r="C52" s="120" t="s">
        <v>209</v>
      </c>
      <c r="D52" s="120" t="s">
        <v>177</v>
      </c>
      <c r="E52" s="183">
        <v>0</v>
      </c>
      <c r="F52" s="183">
        <v>4941.1</v>
      </c>
    </row>
    <row r="53" spans="1:6" ht="15">
      <c r="A53" s="188" t="s">
        <v>216</v>
      </c>
      <c r="B53" s="116" t="s">
        <v>189</v>
      </c>
      <c r="C53" s="116" t="s">
        <v>217</v>
      </c>
      <c r="D53" s="116" t="s">
        <v>181</v>
      </c>
      <c r="E53" s="175">
        <v>20072.5</v>
      </c>
      <c r="F53" s="175">
        <v>168415.9</v>
      </c>
    </row>
    <row r="54" spans="1:6" ht="25.5">
      <c r="A54" s="188" t="s">
        <v>218</v>
      </c>
      <c r="B54" s="116" t="s">
        <v>189</v>
      </c>
      <c r="C54" s="116" t="s">
        <v>219</v>
      </c>
      <c r="D54" s="116" t="s">
        <v>181</v>
      </c>
      <c r="E54" s="175">
        <v>5832</v>
      </c>
      <c r="F54" s="175">
        <v>9240.1</v>
      </c>
    </row>
    <row r="55" spans="1:6" ht="15">
      <c r="A55" s="189" t="s">
        <v>220</v>
      </c>
      <c r="B55" s="120" t="s">
        <v>189</v>
      </c>
      <c r="C55" s="120" t="s">
        <v>219</v>
      </c>
      <c r="D55" s="120" t="s">
        <v>59</v>
      </c>
      <c r="E55" s="183">
        <v>4860</v>
      </c>
      <c r="F55" s="183">
        <v>8376.1</v>
      </c>
    </row>
    <row r="56" spans="1:6" ht="15">
      <c r="A56" s="189" t="s">
        <v>221</v>
      </c>
      <c r="B56" s="120" t="s">
        <v>189</v>
      </c>
      <c r="C56" s="120" t="s">
        <v>219</v>
      </c>
      <c r="D56" s="120" t="s">
        <v>222</v>
      </c>
      <c r="E56" s="183">
        <v>972</v>
      </c>
      <c r="F56" s="183">
        <v>864</v>
      </c>
    </row>
    <row r="57" spans="1:6" ht="15">
      <c r="A57" s="188" t="s">
        <v>223</v>
      </c>
      <c r="B57" s="116" t="s">
        <v>189</v>
      </c>
      <c r="C57" s="116" t="s">
        <v>224</v>
      </c>
      <c r="D57" s="116" t="s">
        <v>181</v>
      </c>
      <c r="E57" s="175">
        <v>14240.5</v>
      </c>
      <c r="F57" s="175">
        <v>159175.9</v>
      </c>
    </row>
    <row r="58" spans="1:6" ht="15">
      <c r="A58" s="189" t="s">
        <v>223</v>
      </c>
      <c r="B58" s="120" t="s">
        <v>189</v>
      </c>
      <c r="C58" s="120" t="s">
        <v>224</v>
      </c>
      <c r="D58" s="120" t="s">
        <v>225</v>
      </c>
      <c r="E58" s="183">
        <v>14240.5</v>
      </c>
      <c r="F58" s="183">
        <v>159175.9</v>
      </c>
    </row>
    <row r="59" spans="1:6" ht="15">
      <c r="A59" s="188" t="s">
        <v>226</v>
      </c>
      <c r="B59" s="116" t="s">
        <v>227</v>
      </c>
      <c r="C59" s="116" t="s">
        <v>181</v>
      </c>
      <c r="D59" s="116" t="s">
        <v>181</v>
      </c>
      <c r="E59" s="175">
        <v>4176.8</v>
      </c>
      <c r="F59" s="175">
        <v>42643.7</v>
      </c>
    </row>
    <row r="60" spans="1:6" ht="15">
      <c r="A60" s="188" t="s">
        <v>234</v>
      </c>
      <c r="B60" s="116" t="s">
        <v>227</v>
      </c>
      <c r="C60" s="116" t="s">
        <v>207</v>
      </c>
      <c r="D60" s="116" t="s">
        <v>181</v>
      </c>
      <c r="E60" s="175">
        <v>4176.8</v>
      </c>
      <c r="F60" s="175">
        <v>42643.7</v>
      </c>
    </row>
    <row r="61" spans="1:6" ht="15">
      <c r="A61" s="188" t="s">
        <v>203</v>
      </c>
      <c r="B61" s="116" t="s">
        <v>227</v>
      </c>
      <c r="C61" s="116" t="s">
        <v>236</v>
      </c>
      <c r="D61" s="116" t="s">
        <v>181</v>
      </c>
      <c r="E61" s="175">
        <v>4176.8</v>
      </c>
      <c r="F61" s="175">
        <v>42250.9</v>
      </c>
    </row>
    <row r="62" spans="1:6" ht="15">
      <c r="A62" s="188" t="s">
        <v>237</v>
      </c>
      <c r="B62" s="116" t="s">
        <v>227</v>
      </c>
      <c r="C62" s="116" t="s">
        <v>236</v>
      </c>
      <c r="D62" s="116" t="s">
        <v>238</v>
      </c>
      <c r="E62" s="175">
        <v>4176.8</v>
      </c>
      <c r="F62" s="175">
        <v>42250.9</v>
      </c>
    </row>
    <row r="63" spans="1:6" ht="15">
      <c r="A63" s="189" t="s">
        <v>239</v>
      </c>
      <c r="B63" s="120" t="s">
        <v>227</v>
      </c>
      <c r="C63" s="120" t="s">
        <v>236</v>
      </c>
      <c r="D63" s="120" t="s">
        <v>240</v>
      </c>
      <c r="E63" s="183">
        <v>0</v>
      </c>
      <c r="F63" s="183">
        <v>17657.8</v>
      </c>
    </row>
    <row r="64" spans="1:6" ht="38.25">
      <c r="A64" s="189" t="s">
        <v>241</v>
      </c>
      <c r="B64" s="120" t="s">
        <v>227</v>
      </c>
      <c r="C64" s="120" t="s">
        <v>236</v>
      </c>
      <c r="D64" s="120" t="s">
        <v>242</v>
      </c>
      <c r="E64" s="183">
        <v>0</v>
      </c>
      <c r="F64" s="183">
        <v>10171.1</v>
      </c>
    </row>
    <row r="65" spans="1:6" ht="25.5">
      <c r="A65" s="189" t="s">
        <v>243</v>
      </c>
      <c r="B65" s="120" t="s">
        <v>227</v>
      </c>
      <c r="C65" s="120" t="s">
        <v>236</v>
      </c>
      <c r="D65" s="120" t="s">
        <v>244</v>
      </c>
      <c r="E65" s="183">
        <v>0</v>
      </c>
      <c r="F65" s="183">
        <v>1036.2</v>
      </c>
    </row>
    <row r="66" spans="1:6" ht="15">
      <c r="A66" s="189" t="s">
        <v>245</v>
      </c>
      <c r="B66" s="120" t="s">
        <v>227</v>
      </c>
      <c r="C66" s="120" t="s">
        <v>236</v>
      </c>
      <c r="D66" s="120" t="s">
        <v>225</v>
      </c>
      <c r="E66" s="183">
        <v>4176.8</v>
      </c>
      <c r="F66" s="183">
        <v>13385.9</v>
      </c>
    </row>
    <row r="67" spans="1:6" ht="25.5">
      <c r="A67" s="188" t="s">
        <v>521</v>
      </c>
      <c r="B67" s="116" t="s">
        <v>227</v>
      </c>
      <c r="C67" s="116" t="s">
        <v>522</v>
      </c>
      <c r="D67" s="116" t="s">
        <v>181</v>
      </c>
      <c r="E67" s="175">
        <v>0</v>
      </c>
      <c r="F67" s="175">
        <v>392.7</v>
      </c>
    </row>
    <row r="68" spans="1:6" ht="15">
      <c r="A68" s="189" t="s">
        <v>523</v>
      </c>
      <c r="B68" s="120" t="s">
        <v>227</v>
      </c>
      <c r="C68" s="120" t="s">
        <v>522</v>
      </c>
      <c r="D68" s="120" t="s">
        <v>59</v>
      </c>
      <c r="E68" s="183">
        <v>0</v>
      </c>
      <c r="F68" s="183">
        <v>392.7</v>
      </c>
    </row>
    <row r="69" spans="1:6" ht="15">
      <c r="A69" s="188" t="s">
        <v>246</v>
      </c>
      <c r="B69" s="116" t="s">
        <v>247</v>
      </c>
      <c r="C69" s="116" t="s">
        <v>181</v>
      </c>
      <c r="D69" s="116" t="s">
        <v>181</v>
      </c>
      <c r="E69" s="175">
        <v>2619.3</v>
      </c>
      <c r="F69" s="175">
        <v>1615.5</v>
      </c>
    </row>
    <row r="70" spans="1:6" ht="15">
      <c r="A70" s="188" t="s">
        <v>248</v>
      </c>
      <c r="B70" s="116" t="s">
        <v>247</v>
      </c>
      <c r="C70" s="116" t="s">
        <v>183</v>
      </c>
      <c r="D70" s="116" t="s">
        <v>181</v>
      </c>
      <c r="E70" s="175">
        <v>2619.3</v>
      </c>
      <c r="F70" s="175">
        <v>1615.5</v>
      </c>
    </row>
    <row r="71" spans="1:6" ht="15">
      <c r="A71" s="188" t="s">
        <v>249</v>
      </c>
      <c r="B71" s="116" t="s">
        <v>247</v>
      </c>
      <c r="C71" s="116" t="s">
        <v>185</v>
      </c>
      <c r="D71" s="116" t="s">
        <v>181</v>
      </c>
      <c r="E71" s="175">
        <v>2619.3</v>
      </c>
      <c r="F71" s="175">
        <v>1615.5</v>
      </c>
    </row>
    <row r="72" spans="1:6" ht="15">
      <c r="A72" s="188" t="s">
        <v>248</v>
      </c>
      <c r="B72" s="116" t="s">
        <v>247</v>
      </c>
      <c r="C72" s="116" t="s">
        <v>185</v>
      </c>
      <c r="D72" s="116" t="s">
        <v>59</v>
      </c>
      <c r="E72" s="175">
        <v>2619.3</v>
      </c>
      <c r="F72" s="175">
        <v>1615.5</v>
      </c>
    </row>
    <row r="73" spans="1:6" ht="25.5">
      <c r="A73" s="189" t="s">
        <v>524</v>
      </c>
      <c r="B73" s="120" t="s">
        <v>247</v>
      </c>
      <c r="C73" s="120" t="s">
        <v>185</v>
      </c>
      <c r="D73" s="120" t="s">
        <v>212</v>
      </c>
      <c r="E73" s="183">
        <v>537.8</v>
      </c>
      <c r="F73" s="183">
        <v>0</v>
      </c>
    </row>
    <row r="74" spans="1:6" ht="15">
      <c r="A74" s="189" t="s">
        <v>250</v>
      </c>
      <c r="B74" s="120" t="s">
        <v>247</v>
      </c>
      <c r="C74" s="120" t="s">
        <v>185</v>
      </c>
      <c r="D74" s="120" t="s">
        <v>251</v>
      </c>
      <c r="E74" s="183">
        <v>1381.5</v>
      </c>
      <c r="F74" s="183">
        <v>1203.7</v>
      </c>
    </row>
    <row r="75" spans="1:6" ht="25.5">
      <c r="A75" s="189" t="s">
        <v>310</v>
      </c>
      <c r="B75" s="120" t="s">
        <v>247</v>
      </c>
      <c r="C75" s="120" t="s">
        <v>185</v>
      </c>
      <c r="D75" s="120" t="s">
        <v>335</v>
      </c>
      <c r="E75" s="183">
        <v>700</v>
      </c>
      <c r="F75" s="183">
        <v>411.8</v>
      </c>
    </row>
  </sheetData>
  <sheetProtection/>
  <mergeCells count="25">
    <mergeCell ref="A26:F26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B8:F8"/>
    <mergeCell ref="B9:F9"/>
    <mergeCell ref="A10:E10"/>
    <mergeCell ref="A11:E11"/>
    <mergeCell ref="A12:E12"/>
    <mergeCell ref="A13:E13"/>
    <mergeCell ref="C1:F1"/>
    <mergeCell ref="A2:F2"/>
    <mergeCell ref="A3:F3"/>
    <mergeCell ref="B5:F5"/>
    <mergeCell ref="B6:F6"/>
    <mergeCell ref="B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Ilhom Matyakubov</dc:creator>
  <cp:keywords/>
  <dc:description/>
  <cp:lastModifiedBy>Админ</cp:lastModifiedBy>
  <cp:lastPrinted>2021-06-08T05:14:50Z</cp:lastPrinted>
  <dcterms:created xsi:type="dcterms:W3CDTF">2021-06-03T04:14:16Z</dcterms:created>
  <dcterms:modified xsi:type="dcterms:W3CDTF">2021-10-22T15:10:04Z</dcterms:modified>
  <cp:category/>
  <cp:version/>
  <cp:contentType/>
  <cp:contentStatus/>
</cp:coreProperties>
</file>