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10" windowHeight="1110" tabRatio="723" activeTab="3"/>
  </bookViews>
  <sheets>
    <sheet name="Мундарижа" sheetId="1" r:id="rId1"/>
    <sheet name="1-илова " sheetId="2" r:id="rId2"/>
    <sheet name="2-илова" sheetId="3" r:id="rId3"/>
    <sheet name="3-илова" sheetId="4" r:id="rId4"/>
    <sheet name="4-илова" sheetId="5" r:id="rId5"/>
    <sheet name="5-илова" sheetId="6" r:id="rId6"/>
    <sheet name="6-илова" sheetId="7" r:id="rId7"/>
    <sheet name="7-илова" sheetId="8" r:id="rId8"/>
    <sheet name="8-илова" sheetId="9" r:id="rId9"/>
    <sheet name="9-илова" sheetId="10" r:id="rId10"/>
    <sheet name="10-илова" sheetId="11" r:id="rId11"/>
    <sheet name="11-илова" sheetId="12" r:id="rId12"/>
    <sheet name="12-илова" sheetId="13" r:id="rId13"/>
    <sheet name="13-илова" sheetId="14" r:id="rId14"/>
    <sheet name="14-илова" sheetId="15" r:id="rId15"/>
    <sheet name="15-илова" sheetId="16" r:id="rId16"/>
  </sheets>
  <definedNames/>
  <calcPr fullCalcOnLoad="1"/>
</workbook>
</file>

<file path=xl/sharedStrings.xml><?xml version="1.0" encoding="utf-8"?>
<sst xmlns="http://schemas.openxmlformats.org/spreadsheetml/2006/main" count="617" uniqueCount="304">
  <si>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</si>
  <si>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</si>
  <si>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</si>
  <si>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</si>
  <si>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</si>
  <si>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</si>
  <si>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</si>
  <si>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</si>
  <si>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</si>
  <si>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</si>
  <si>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</si>
  <si>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</si>
  <si>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</si>
  <si>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</si>
  <si>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</si>
  <si>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</si>
  <si>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</si>
  <si>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</si>
  <si>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</si>
  <si>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</si>
  <si>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</si>
  <si>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</si>
  <si>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</si>
  <si>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</si>
  <si>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</si>
  <si>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</si>
  <si>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</si>
  <si>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</si>
  <si>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</si>
  <si>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
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</si>
  <si>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</si>
  <si>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</si>
  <si>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</si>
  <si>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</si>
  <si>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</si>
  <si>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</si>
  <si>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</si>
  <si>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</si>
  <si>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</si>
  <si>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</si>
  <si>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</si>
  <si>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</si>
  <si>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</si>
  <si>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</si>
  <si>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</si>
  <si>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</si>
  <si>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* Изоҳ: Молиялаштириш манбаси аниқ кўрсатилади. Молиялаштириш манбалари: Ўзбекистон Республикасининг Давлат бюджети, 
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</si>
  <si>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</si>
  <si>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</si>
  <si>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</si>
  <si>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</si>
  <si>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</si>
  <si>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</si>
  <si>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</si>
  <si>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</si>
  <si>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</si>
  <si>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</si>
  <si>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</si>
  <si>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</si>
  <si>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</si>
  <si>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</si>
  <si>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</si>
  <si>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</si>
  <si>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</si>
  <si>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</si>
  <si>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</si>
  <si>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</si>
  <si>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</si>
  <si>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</si>
  <si>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</si>
  <si>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</si>
  <si>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</si>
  <si>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</si>
  <si>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</si>
  <si>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</si>
  <si>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</si>
  <si>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</si>
  <si>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</si>
  <si>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</si>
  <si>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</si>
  <si>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</si>
  <si>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</si>
  <si>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</si>
  <si>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</si>
  <si>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</si>
  <si>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</si>
  <si>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</si>
  <si>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</si>
  <si>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</si>
  <si>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</si>
  <si>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</si>
  <si>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</si>
  <si>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</si>
  <si>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</si>
  <si>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</si>
  <si>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</si>
  <si>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</si>
  <si>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______________ (ой) 20__ йил *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</si>
  <si>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</si>
  <si>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</si>
  <si>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</si>
  <si>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</si>
  <si>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</si>
  <si>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</si>
  <si>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</si>
  <si>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</si>
  <si>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</si>
  <si>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</si>
  <si>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</si>
  <si>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</si>
  <si>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</si>
  <si>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</si>
  <si>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</si>
  <si>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</si>
  <si>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</si>
  <si>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</si>
  <si>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</si>
  <si>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</si>
  <si>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</si>
  <si>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</si>
  <si>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</si>
  <si>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</si>
  <si>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</si>
  <si>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</si>
  <si>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</si>
  <si>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</si>
  <si>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</si>
  <si>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</si>
  <si>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</si>
  <si>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</si>
  <si>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* Ҳар чорак якунлари бўйича ўтказилган назорат тадбирлари натижалари юзасидан вазирликлар ва 
ҳудудлар кесимида маълумот тақдим этилади.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</si>
  <si>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</si>
  <si>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</si>
  <si>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</si>
  <si>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</si>
  <si>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</si>
  <si>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</si>
  <si>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</si>
  <si>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</si>
  <si>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</si>
  <si>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</si>
  <si>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</si>
  <si>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</si>
  <si>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</si>
  <si>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</si>
  <si>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</si>
  <si>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</si>
  <si>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</si>
  <si>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</si>
  <si>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</si>
  <si>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</si>
  <si>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</si>
  <si>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</si>
  <si>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</si>
  <si>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</si>
  <si>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</si>
  <si>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</si>
  <si>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</si>
  <si>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</si>
  <si>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</si>
  <si>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</si>
  <si>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</si>
  <si>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</si>
  <si>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</si>
  <si>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
йўналишларга ёки ташкилотларга маблағ ажратилган ҳолларда ушбу мақсадлар ва ташкилотлар алоҳида қаторда акс эттирилади.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</si>
  <si>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</si>
  <si>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</si>
  <si>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</si>
  <si>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</si>
  <si>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</si>
  <si>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</si>
  <si>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</si>
  <si>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</si>
  <si>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</si>
  <si>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</si>
  <si>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</si>
  <si>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</si>
  <si>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</si>
  <si>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</si>
  <si>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</si>
  <si>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</si>
  <si>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</si>
  <si>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</si>
  <si>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</si>
  <si>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</si>
  <si>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</si>
  <si>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</si>
  <si>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</si>
  <si>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</si>
  <si>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</si>
  <si>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</si>
  <si>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</si>
  <si>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</si>
  <si>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</si>
  <si>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Бюджетдан ажратилган маблағларнинг чегараланган миқдорининг ўз тасарруфидаги бюджет ташкилотлари кесимида тақсимоти тўғрисида маълумот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</si>
  <si>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</si>
  <si>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</si>
  <si>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</si>
  <si>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</si>
  <si>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</si>
  <si>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</si>
  <si>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</si>
  <si>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</si>
  <si>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</si>
  <si>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</si>
  <si>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</si>
  <si>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</si>
  <si>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</si>
  <si>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 xml:space="preserve">Молия-иқтисод бошқармаси </t>
  </si>
  <si>
    <t xml:space="preserve">Ишлар бошқармаси 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</si>
  <si>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</si>
  <si>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</si>
  <si>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</si>
  <si>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</si>
  <si>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</si>
  <si>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>Бюджетдан ташқари</t>
  </si>
  <si>
    <t xml:space="preserve">2021 йилда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</si>
  <si>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 xml:space="preserve">2021 йилда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</si>
  <si>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2021 йилда Тадбиркорлик субъектларига тақдим этилган солиқ имтиёзлари тўғрисида</t>
  </si>
  <si>
    <t>2021 йилда Тадбиркорлик субъектларига тақдим этилган божхона имтиёзлари тўғрисида</t>
  </si>
  <si>
    <t>2021 йилда Ўзбекистон Республикасининг Давлат молиявий назорат 
органлари томонидан ўтказилган назорат тадбирлари юзасидаги</t>
  </si>
  <si>
    <t>2021 йилда Ўзбекистон Республикаси Адлия вазирлиги ҳузуридаги Ҳуқуқий сиёсат тадқиқот институти Давлат мақсадли жамғармалардан ажратилган 
субсидиялар, кредитлар ҳамда тижорат банкларига жойлаштирилган депозитлар тўғрисидаги</t>
  </si>
  <si>
    <t xml:space="preserve">Бюджетдан ташқари </t>
  </si>
  <si>
    <t>дона</t>
  </si>
  <si>
    <t>Ўзбекистон Республикаси Адлия вазирлиги ҳузуридаги Ҳуқуқий сиёсат тадқиқот институти 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</si>
  <si>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Наманган в-ти Адлия бошқармаси</t>
  </si>
  <si>
    <t>2021 йилда Ўзбекистон Республикаси Адлия вазирлиги Наманган вилоят адлия бошқармаси томонидан қурилиш, реконструкция қилиш ва таъмирлаш ишлари бўйича 
ўтказилган танловлар (тендерлар) тўғрисидаги</t>
  </si>
  <si>
    <t>2021 йилда Ўзбекистон Республикаси Адлия вазирлиги Наманган вилоят адлия бошқармаси томонидан капитал қўйилмалар ҳисобидан амалга оширилаётган лойиҳаларнинг ижроси тўғрисидаги
МАЪЛУМОТЛАР</t>
  </si>
  <si>
    <t>2021 йилда Ўзбекистон Республикаси Адлия вазирлиги Наманган вилоят адлия бошқармаси томонидан ўтказилган танловлар (тендерлар) ва амалга оширилган давлат харидлари тўғрисидаги</t>
  </si>
  <si>
    <t>2021 йилда Ўзбекистон Республикаси Адлия вазирлиги Наманган вилоят адлия бошқармаси томонидан кам баҳоли ва тез эскирувчи буюмлар харид қилиш учун ўтказилган танловлар 
(тендерлар) ва амалга оширилган давлат харидлари тўғрисидаги</t>
  </si>
  <si>
    <t>хизмат</t>
  </si>
  <si>
    <t>Распечатка и переплет книг</t>
  </si>
  <si>
    <t>НАМ-ПЕРМ САВДО СЕРВИС МЧЖ</t>
  </si>
  <si>
    <t>Кв.м</t>
  </si>
  <si>
    <t>"KELAJAK-S" xususiy korxonasi</t>
  </si>
  <si>
    <t>Миллий дўкон</t>
  </si>
  <si>
    <t>Телефонный аппарат</t>
  </si>
  <si>
    <t>бюджетдан ташқари</t>
  </si>
  <si>
    <t>пачка</t>
  </si>
  <si>
    <t>YATT XOMIDOV AKMAL APLIDDINOVICH</t>
  </si>
  <si>
    <t>Namangan Kanselyariyalari MCHJ</t>
  </si>
  <si>
    <t>2021 йилда Ўзбекистон Республикаси Адлия вазирлиги Наманган вилоят адлия бошқармаси томонидан асосий воситалар харид қилиш учун ўтказилган танловлар (тендерлар) ва амалга оширилган давлат харидлари тўғрисидаги</t>
  </si>
  <si>
    <t>Электрон дўкон</t>
  </si>
  <si>
    <t>июл-сентябр (ой) 2021 йил *</t>
  </si>
  <si>
    <t>Наманган вилоят адлия бошқармаси</t>
  </si>
  <si>
    <t>Давлатобод тумна адлия бўлимини мукаммал таъмирлаш</t>
  </si>
  <si>
    <t>Бошқарма маъмурий биносида жорий таъмирлаш</t>
  </si>
  <si>
    <t>Бюджетдан ташқари маблағ</t>
  </si>
  <si>
    <t>август-сентябр</t>
  </si>
  <si>
    <t>сентябр</t>
  </si>
  <si>
    <t>"ISMOIL ISLOM QURILISH" МЧЖ</t>
  </si>
  <si>
    <t>танлов</t>
  </si>
  <si>
    <t>Энг яхши таклифни танлаш</t>
  </si>
  <si>
    <t>III-чорак</t>
  </si>
  <si>
    <t>Адаптер</t>
  </si>
  <si>
    <t>"NAMANGAN MICRO STANDART SERVIS" MCHJ </t>
  </si>
  <si>
    <t>Подставка</t>
  </si>
  <si>
    <t>Шариф Файз Сервис"МЧЖ</t>
  </si>
  <si>
    <t>Разработка сметной документации на текущий ремонт</t>
  </si>
  <si>
    <t>Услуги за брокерское вознаграждени</t>
  </si>
  <si>
    <t>Эстeтик Брок Сервис" ХК</t>
  </si>
  <si>
    <t>Офисный набор</t>
  </si>
  <si>
    <t>Шкаф</t>
  </si>
  <si>
    <t>Услуги по доставке питьевой воды</t>
  </si>
  <si>
    <t>ПАХЛАВОН" ХУСУСИЙ ИШЛАБ ЧИКАРИШ ВА ТАЙЁРЛОВ САВДО БАЗАСИ</t>
  </si>
  <si>
    <t>рабочий телефон</t>
  </si>
  <si>
    <t>ООО ZUN NUN</t>
  </si>
  <si>
    <t>Лампочка</t>
  </si>
  <si>
    <t>ООО TECHNO-TASHKENT</t>
  </si>
  <si>
    <t>Кулер для питьевой воды</t>
  </si>
  <si>
    <t>ЧП BISYOR BIZNES-77</t>
  </si>
  <si>
    <t>Аккумулятор</t>
  </si>
  <si>
    <t>Кондиционер</t>
  </si>
  <si>
    <t>ООО ZARKENT 2022</t>
  </si>
  <si>
    <t>комплект</t>
  </si>
  <si>
    <t>Бумага А4</t>
  </si>
  <si>
    <t>Ёмкость</t>
  </si>
  <si>
    <t>MChJ "MIDDLE ASIA ROTOPLAST"</t>
  </si>
  <si>
    <t>Ковролан</t>
  </si>
  <si>
    <t>ООО O'TKIRBEK BUSINESS SHOP</t>
  </si>
  <si>
    <t>Бюджет</t>
  </si>
  <si>
    <t>ООО TRADE IMPULSE</t>
  </si>
  <si>
    <t>Кресло</t>
  </si>
  <si>
    <t xml:space="preserve">DOLINA EVRO AZIA OIL SANATA" </t>
  </si>
  <si>
    <t>Источник бесперебойного питания</t>
  </si>
  <si>
    <t>MUNAVVAR NUR BARAKA Х.К</t>
  </si>
  <si>
    <t>Коммутатор</t>
  </si>
  <si>
    <t>MCHJ UMUMTEXNIKA</t>
  </si>
  <si>
    <t>Веб камера</t>
  </si>
  <si>
    <t>ЧП XOLTECH  www.xoltech.uz</t>
  </si>
  <si>
    <t>Освежитель воздуха</t>
  </si>
  <si>
    <t>Компьютер</t>
  </si>
  <si>
    <t>ЧП SOLUTIONS FOR IT</t>
  </si>
  <si>
    <t>GOOD HOPE GROUP ХК</t>
  </si>
  <si>
    <t>Принтер</t>
  </si>
  <si>
    <t>ЧП HIGH BIZNES</t>
  </si>
  <si>
    <t>ООО STG BIRDAM BIZNES</t>
  </si>
  <si>
    <t>Аукцион</t>
  </si>
  <si>
    <t>JALILOVA ADOLATXON BAXTIYORJON QIZI</t>
  </si>
  <si>
    <t>Сейф</t>
  </si>
  <si>
    <t>ООО COMPANY AUTO TIRE</t>
  </si>
  <si>
    <t>Многофункциональное устройство</t>
  </si>
  <si>
    <t>ООО "PROPERGI"</t>
  </si>
  <si>
    <t>2021 йил 3-чорак давомида Ўзбекистон Республикаси Адлия вазирлиги Наманган вилоят адлия бошқармаси бюджетдан ажратилган маблағларнинг чегараланган миқдорининг ўз тасарруфидаги бюджет 
ташкилотлари кесимида тақсимоти тўғрисида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</si>
</sst>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i/>
      <sz val="12"/>
      <color indexed="8"/>
      <name val="Times New Roman"/>
      <family val="1"/>
    </font>
    <font>
      <sz val="10"/>
      <color indexed="5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2"/>
      <color rgb="FF000000"/>
      <name val="Times New Roman"/>
      <family val="1"/>
    </font>
    <font>
      <sz val="11"/>
      <color rgb="FF000080"/>
      <name val="Times New Roman"/>
      <family val="1"/>
    </font>
    <font>
      <sz val="12"/>
      <color rgb="FF000080"/>
      <name val="Times New Roman"/>
      <family val="1"/>
    </font>
    <font>
      <sz val="12"/>
      <color rgb="FF000000"/>
      <name val="Times New Roman"/>
      <family val="1"/>
    </font>
    <font>
      <b/>
      <sz val="14"/>
      <color rgb="FF000080"/>
      <name val="Times New Roman"/>
      <family val="1"/>
    </font>
    <font>
      <i/>
      <sz val="12"/>
      <color rgb="FF000000"/>
      <name val="Times New Roman"/>
      <family val="1"/>
    </font>
    <font>
      <sz val="10"/>
      <color rgb="FF33996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top" wrapText="1"/>
    </xf>
    <xf numFmtId="0" fontId="34" fillId="0" borderId="0" xfId="42" applyAlignment="1">
      <alignment horizontal="center" vertical="center"/>
    </xf>
    <xf numFmtId="0" fontId="23" fillId="0" borderId="0" xfId="42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52" fillId="0" borderId="0" xfId="0" applyFont="1" applyAlignment="1">
      <alignment horizontal="center"/>
    </xf>
    <xf numFmtId="0" fontId="34" fillId="33" borderId="10" xfId="42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9" fillId="33" borderId="0" xfId="0" applyFont="1" applyFill="1" applyAlignment="1">
      <alignment vertical="top" wrapText="1"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164" fontId="49" fillId="33" borderId="10" xfId="59" applyFont="1" applyFill="1" applyBorder="1" applyAlignment="1">
      <alignment horizontal="center" vertical="center" wrapText="1"/>
    </xf>
    <xf numFmtId="164" fontId="49" fillId="33" borderId="10" xfId="59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64" fontId="0" fillId="0" borderId="0" xfId="59" applyFont="1" applyAlignment="1">
      <alignment/>
    </xf>
    <xf numFmtId="165" fontId="0" fillId="0" borderId="0" xfId="0" applyNumberFormat="1" applyAlignment="1">
      <alignment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43" fontId="49" fillId="33" borderId="10" xfId="0" applyNumberFormat="1" applyFont="1" applyFill="1" applyBorder="1" applyAlignment="1">
      <alignment vertical="center" wrapText="1"/>
    </xf>
    <xf numFmtId="43" fontId="49" fillId="33" borderId="10" xfId="59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47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47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164" fontId="49" fillId="34" borderId="10" xfId="59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9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91)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D23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7.8515625" style="0" customWidth="1"/>
    <col min="2" max="2" width="19.140625" style="0" customWidth="1"/>
    <col min="3" max="3" width="65.7109375" style="0" customWidth="1"/>
    <col min="4" max="4" width="31.7109375" style="0" customWidth="1"/>
  </cols>
  <sheetData>
    <row r="3" spans="1:4" ht="53.25" customHeight="1">
      <c r="A3" s="45" t="s">
        <v>177</v>
      </c>
      <c r="B3" s="46"/>
      <c r="C3" s="46"/>
      <c r="D3" s="46"/>
    </row>
    <row r="4" spans="1:4" ht="37.5" customHeight="1">
      <c r="A4" s="47" t="s">
        <v>178</v>
      </c>
      <c r="B4" s="47"/>
      <c r="C4" s="47"/>
      <c r="D4" s="47"/>
    </row>
    <row r="8" spans="1:4" ht="44.25" customHeight="1">
      <c r="A8" s="1" t="s">
        <v>0</v>
      </c>
      <c r="B8" s="1" t="s">
        <v>169</v>
      </c>
      <c r="C8" s="1" t="s">
        <v>170</v>
      </c>
      <c r="D8" s="1" t="s">
        <v>171</v>
      </c>
    </row>
    <row r="9" spans="1:4" ht="38.25">
      <c r="A9" s="17" t="s">
        <v>9</v>
      </c>
      <c r="B9" s="2" t="s">
        <v>179</v>
      </c>
      <c r="C9" s="28" t="s">
        <v>194</v>
      </c>
      <c r="D9" s="40" t="s">
        <v>208</v>
      </c>
    </row>
    <row r="10" spans="1:4" ht="25.5">
      <c r="A10" s="17" t="s">
        <v>10</v>
      </c>
      <c r="B10" s="2" t="s">
        <v>180</v>
      </c>
      <c r="C10" s="3" t="s">
        <v>195</v>
      </c>
      <c r="D10" s="40" t="s">
        <v>209</v>
      </c>
    </row>
    <row r="11" spans="1:4" ht="25.5">
      <c r="A11" s="17" t="s">
        <v>11</v>
      </c>
      <c r="B11" s="2" t="s">
        <v>181</v>
      </c>
      <c r="C11" s="3" t="s">
        <v>196</v>
      </c>
      <c r="D11" s="3" t="s">
        <v>209</v>
      </c>
    </row>
    <row r="12" spans="1:4" ht="38.25">
      <c r="A12" s="17" t="s">
        <v>27</v>
      </c>
      <c r="B12" s="2" t="s">
        <v>182</v>
      </c>
      <c r="C12" s="3" t="s">
        <v>197</v>
      </c>
      <c r="D12" s="40" t="s">
        <v>209</v>
      </c>
    </row>
    <row r="13" spans="1:4" ht="38.25">
      <c r="A13" s="17" t="s">
        <v>59</v>
      </c>
      <c r="B13" s="2" t="s">
        <v>183</v>
      </c>
      <c r="C13" s="3" t="s">
        <v>198</v>
      </c>
      <c r="D13" s="40" t="s">
        <v>209</v>
      </c>
    </row>
    <row r="14" spans="1:4" ht="25.5">
      <c r="A14" s="17" t="s">
        <v>60</v>
      </c>
      <c r="B14" s="2" t="s">
        <v>184</v>
      </c>
      <c r="C14" s="3" t="s">
        <v>199</v>
      </c>
      <c r="D14" s="40" t="s">
        <v>209</v>
      </c>
    </row>
    <row r="15" spans="1:4" ht="38.25">
      <c r="A15" s="17" t="s">
        <v>117</v>
      </c>
      <c r="B15" s="2" t="s">
        <v>185</v>
      </c>
      <c r="C15" s="3" t="s">
        <v>200</v>
      </c>
      <c r="D15" s="40" t="s">
        <v>208</v>
      </c>
    </row>
    <row r="16" spans="1:4" ht="38.25">
      <c r="A16" s="17" t="s">
        <v>118</v>
      </c>
      <c r="B16" s="2" t="s">
        <v>186</v>
      </c>
      <c r="C16" s="3" t="s">
        <v>201</v>
      </c>
      <c r="D16" s="40" t="s">
        <v>209</v>
      </c>
    </row>
    <row r="17" spans="1:4" ht="15.75">
      <c r="A17" s="17" t="s">
        <v>119</v>
      </c>
      <c r="B17" s="2" t="s">
        <v>187</v>
      </c>
      <c r="C17" s="3" t="s">
        <v>202</v>
      </c>
      <c r="D17" s="40" t="s">
        <v>209</v>
      </c>
    </row>
    <row r="18" spans="1:4" ht="15.75">
      <c r="A18" s="17" t="s">
        <v>120</v>
      </c>
      <c r="B18" s="2" t="s">
        <v>188</v>
      </c>
      <c r="C18" s="3" t="s">
        <v>202</v>
      </c>
      <c r="D18" s="40" t="s">
        <v>209</v>
      </c>
    </row>
    <row r="19" spans="1:4" ht="25.5">
      <c r="A19" s="17" t="s">
        <v>172</v>
      </c>
      <c r="B19" s="2" t="s">
        <v>189</v>
      </c>
      <c r="C19" s="3" t="s">
        <v>203</v>
      </c>
      <c r="D19" s="3" t="s">
        <v>209</v>
      </c>
    </row>
    <row r="20" spans="1:4" ht="25.5">
      <c r="A20" s="17" t="s">
        <v>173</v>
      </c>
      <c r="B20" s="2" t="s">
        <v>190</v>
      </c>
      <c r="C20" s="3" t="s">
        <v>204</v>
      </c>
      <c r="D20" s="3" t="s">
        <v>209</v>
      </c>
    </row>
    <row r="21" spans="1:4" ht="25.5">
      <c r="A21" s="17" t="s">
        <v>174</v>
      </c>
      <c r="B21" s="2" t="s">
        <v>191</v>
      </c>
      <c r="C21" s="3" t="s">
        <v>205</v>
      </c>
      <c r="D21" s="40" t="s">
        <v>208</v>
      </c>
    </row>
    <row r="22" spans="1:4" ht="25.5">
      <c r="A22" s="17" t="s">
        <v>175</v>
      </c>
      <c r="B22" s="2" t="s">
        <v>192</v>
      </c>
      <c r="C22" s="3" t="s">
        <v>206</v>
      </c>
      <c r="D22" s="40" t="s">
        <v>208</v>
      </c>
    </row>
    <row r="23" spans="1:4" ht="51">
      <c r="A23" s="17" t="s">
        <v>176</v>
      </c>
      <c r="B23" s="2" t="s">
        <v>193</v>
      </c>
      <c r="C23" s="3" t="s">
        <v>207</v>
      </c>
      <c r="D23" s="3" t="s">
        <v>209</v>
      </c>
    </row>
  </sheetData>
  <sheetProtection/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6"/>
  <sheetViews>
    <sheetView zoomScalePageLayoutView="0" workbookViewId="0" topLeftCell="A1">
      <selection activeCell="F34" sqref="F34"/>
    </sheetView>
  </sheetViews>
  <sheetFormatPr defaultColWidth="9.140625" defaultRowHeight="15"/>
  <cols>
    <col min="2" max="2" width="16.140625" style="0" customWidth="1"/>
    <col min="3" max="3" width="14.00390625" style="0" customWidth="1"/>
    <col min="4" max="4" width="15.57421875" style="0" customWidth="1"/>
    <col min="5" max="5" width="18.140625" style="0" customWidth="1"/>
    <col min="6" max="6" width="24.28125" style="0" customWidth="1"/>
  </cols>
  <sheetData>
    <row r="1" spans="5:7" ht="63.75" customHeight="1">
      <c r="E1" s="55" t="s">
        <v>72</v>
      </c>
      <c r="F1" s="55"/>
      <c r="G1" s="11"/>
    </row>
    <row r="2" spans="5:7" ht="15">
      <c r="E2" s="59" t="s">
        <v>122</v>
      </c>
      <c r="F2" s="59"/>
      <c r="G2" s="18"/>
    </row>
    <row r="4" spans="1:6" ht="15.75">
      <c r="A4" s="50" t="s">
        <v>95</v>
      </c>
      <c r="B4" s="50"/>
      <c r="C4" s="50"/>
      <c r="D4" s="50"/>
      <c r="E4" s="50"/>
      <c r="F4" s="50"/>
    </row>
    <row r="5" spans="1:6" ht="15.75">
      <c r="A5" s="51" t="s">
        <v>96</v>
      </c>
      <c r="B5" s="51"/>
      <c r="C5" s="51"/>
      <c r="D5" s="51"/>
      <c r="E5" s="51"/>
      <c r="F5" s="51"/>
    </row>
    <row r="6" spans="1:6" ht="15.75">
      <c r="A6" s="66" t="s">
        <v>97</v>
      </c>
      <c r="B6" s="66"/>
      <c r="C6" s="66"/>
      <c r="D6" s="66"/>
      <c r="E6" s="66"/>
      <c r="F6" s="66"/>
    </row>
    <row r="7" spans="1:6" ht="31.5">
      <c r="A7" s="8" t="s">
        <v>0</v>
      </c>
      <c r="B7" s="8" t="s">
        <v>98</v>
      </c>
      <c r="C7" s="8" t="s">
        <v>99</v>
      </c>
      <c r="D7" s="8" t="s">
        <v>100</v>
      </c>
      <c r="E7" s="8" t="s">
        <v>101</v>
      </c>
      <c r="F7" s="8" t="s">
        <v>102</v>
      </c>
    </row>
    <row r="8" spans="1:6" ht="15">
      <c r="A8" s="10"/>
      <c r="B8" s="10"/>
      <c r="C8" s="10"/>
      <c r="D8" s="20"/>
      <c r="E8" s="20"/>
      <c r="F8" s="20"/>
    </row>
    <row r="9" spans="1:6" ht="15">
      <c r="A9" s="10"/>
      <c r="B9" s="10"/>
      <c r="C9" s="10"/>
      <c r="D9" s="20"/>
      <c r="E9" s="20"/>
      <c r="F9" s="20"/>
    </row>
    <row r="10" spans="1:6" ht="15">
      <c r="A10" s="10"/>
      <c r="B10" s="10"/>
      <c r="C10" s="10"/>
      <c r="D10" s="20"/>
      <c r="E10" s="20"/>
      <c r="F10" s="20"/>
    </row>
    <row r="11" spans="1:6" ht="15">
      <c r="A11" s="10"/>
      <c r="B11" s="10"/>
      <c r="C11" s="10"/>
      <c r="D11" s="20"/>
      <c r="E11" s="20"/>
      <c r="F11" s="20"/>
    </row>
    <row r="12" spans="1:6" ht="15">
      <c r="A12" s="10"/>
      <c r="B12" s="10"/>
      <c r="C12" s="10"/>
      <c r="D12" s="20"/>
      <c r="E12" s="20"/>
      <c r="F12" s="20"/>
    </row>
    <row r="13" spans="1:6" ht="15">
      <c r="A13" s="10"/>
      <c r="B13" s="10"/>
      <c r="C13" s="10"/>
      <c r="D13" s="20"/>
      <c r="E13" s="20"/>
      <c r="F13" s="20"/>
    </row>
    <row r="14" spans="1:6" ht="15">
      <c r="A14" s="10"/>
      <c r="B14" s="10"/>
      <c r="C14" s="10"/>
      <c r="D14" s="20"/>
      <c r="E14" s="20"/>
      <c r="F14" s="20"/>
    </row>
    <row r="15" spans="1:6" ht="15">
      <c r="A15" s="10"/>
      <c r="B15" s="10"/>
      <c r="C15" s="10"/>
      <c r="D15" s="20"/>
      <c r="E15" s="20"/>
      <c r="F15" s="20"/>
    </row>
    <row r="16" spans="1:6" ht="15">
      <c r="A16" s="10"/>
      <c r="B16" s="10"/>
      <c r="C16" s="10"/>
      <c r="D16" s="20"/>
      <c r="E16" s="20"/>
      <c r="F16" s="20"/>
    </row>
  </sheetData>
  <sheetProtection/>
  <mergeCells count="5">
    <mergeCell ref="A4:F4"/>
    <mergeCell ref="A5:F5"/>
    <mergeCell ref="A6:F6"/>
    <mergeCell ref="E1:F1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6"/>
  <sheetViews>
    <sheetView zoomScalePageLayoutView="0" workbookViewId="0" topLeftCell="A1">
      <selection activeCell="G31" sqref="G31"/>
    </sheetView>
  </sheetViews>
  <sheetFormatPr defaultColWidth="9.140625" defaultRowHeight="15"/>
  <cols>
    <col min="3" max="3" width="12.00390625" style="0" customWidth="1"/>
    <col min="4" max="4" width="17.57421875" style="0" customWidth="1"/>
    <col min="5" max="5" width="12.28125" style="0" customWidth="1"/>
    <col min="6" max="6" width="14.421875" style="0" customWidth="1"/>
    <col min="7" max="7" width="12.421875" style="0" customWidth="1"/>
    <col min="8" max="8" width="15.8515625" style="0" customWidth="1"/>
    <col min="9" max="9" width="13.57421875" style="0" customWidth="1"/>
    <col min="12" max="12" width="13.8515625" style="0" customWidth="1"/>
  </cols>
  <sheetData>
    <row r="1" spans="9:12" ht="69" customHeight="1">
      <c r="I1" s="55" t="s">
        <v>72</v>
      </c>
      <c r="J1" s="55"/>
      <c r="K1" s="55"/>
      <c r="L1" s="55"/>
    </row>
    <row r="2" spans="9:12" ht="15">
      <c r="I2" s="59" t="s">
        <v>121</v>
      </c>
      <c r="J2" s="59"/>
      <c r="K2" s="59"/>
      <c r="L2" s="59"/>
    </row>
    <row r="4" spans="1:12" ht="15.75">
      <c r="A4" s="50" t="s">
        <v>95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1" t="s">
        <v>96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>
      <c r="A6" s="67" t="s">
        <v>97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46.5" customHeight="1">
      <c r="A7" s="57" t="s">
        <v>0</v>
      </c>
      <c r="B7" s="57" t="s">
        <v>103</v>
      </c>
      <c r="C7" s="57" t="s">
        <v>104</v>
      </c>
      <c r="D7" s="57" t="s">
        <v>105</v>
      </c>
      <c r="E7" s="57" t="s">
        <v>106</v>
      </c>
      <c r="F7" s="57" t="s">
        <v>107</v>
      </c>
      <c r="G7" s="57" t="s">
        <v>108</v>
      </c>
      <c r="H7" s="57" t="s">
        <v>109</v>
      </c>
      <c r="I7" s="57" t="s">
        <v>110</v>
      </c>
      <c r="J7" s="57"/>
      <c r="K7" s="57"/>
      <c r="L7" s="57" t="s">
        <v>111</v>
      </c>
    </row>
    <row r="8" spans="1:12" ht="31.5">
      <c r="A8" s="57"/>
      <c r="B8" s="57"/>
      <c r="C8" s="57"/>
      <c r="D8" s="57"/>
      <c r="E8" s="57"/>
      <c r="F8" s="57"/>
      <c r="G8" s="57"/>
      <c r="H8" s="57"/>
      <c r="I8" s="8" t="s">
        <v>112</v>
      </c>
      <c r="J8" s="8" t="s">
        <v>113</v>
      </c>
      <c r="K8" s="8" t="s">
        <v>114</v>
      </c>
      <c r="L8" s="57"/>
    </row>
    <row r="9" spans="1:12" ht="15">
      <c r="A9" s="10"/>
      <c r="B9" s="10"/>
      <c r="C9" s="1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1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10"/>
      <c r="B11" s="10"/>
      <c r="C11" s="1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>
      <c r="A12" s="10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10"/>
      <c r="B13" s="10"/>
      <c r="C13" s="1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10"/>
      <c r="B14" s="10"/>
      <c r="C14" s="1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>
      <c r="A15" s="10"/>
      <c r="B15" s="10"/>
      <c r="C15" s="1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>
      <c r="A16" s="10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5">
    <mergeCell ref="B7:B8"/>
    <mergeCell ref="C7:C8"/>
    <mergeCell ref="D7:D8"/>
    <mergeCell ref="E7:E8"/>
    <mergeCell ref="F7:F8"/>
    <mergeCell ref="I1:L1"/>
    <mergeCell ref="I2:L2"/>
    <mergeCell ref="G7:G8"/>
    <mergeCell ref="H7:H8"/>
    <mergeCell ref="I7:K7"/>
    <mergeCell ref="L7:L8"/>
    <mergeCell ref="A4:L4"/>
    <mergeCell ref="A5:L5"/>
    <mergeCell ref="A6:L6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7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72</v>
      </c>
      <c r="E1" s="11"/>
      <c r="F1" s="11"/>
      <c r="G1" s="11"/>
    </row>
    <row r="2" spans="4:7" ht="15">
      <c r="D2" s="16" t="s">
        <v>123</v>
      </c>
      <c r="E2" s="18"/>
      <c r="F2" s="18"/>
      <c r="G2" s="18"/>
    </row>
    <row r="4" spans="1:4" ht="37.5" customHeight="1">
      <c r="A4" s="50" t="s">
        <v>218</v>
      </c>
      <c r="B4" s="50"/>
      <c r="C4" s="50"/>
      <c r="D4" s="50"/>
    </row>
    <row r="5" spans="1:4" ht="15.75">
      <c r="A5" s="67" t="s">
        <v>16</v>
      </c>
      <c r="B5" s="67"/>
      <c r="C5" s="67"/>
      <c r="D5" s="67"/>
    </row>
    <row r="6" spans="1:4" ht="15.75">
      <c r="A6" s="66"/>
      <c r="B6" s="66"/>
      <c r="C6" s="66"/>
      <c r="D6" s="66"/>
    </row>
    <row r="7" spans="1:4" ht="44.25" customHeight="1">
      <c r="A7" s="8" t="s">
        <v>0</v>
      </c>
      <c r="B7" s="8" t="s">
        <v>115</v>
      </c>
      <c r="C7" s="8" t="s">
        <v>116</v>
      </c>
      <c r="D7" s="8" t="s">
        <v>124</v>
      </c>
    </row>
    <row r="8" spans="1:4" ht="15.75">
      <c r="A8" s="22" t="s">
        <v>9</v>
      </c>
      <c r="B8" s="23"/>
      <c r="C8" s="23"/>
      <c r="D8" s="23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27</v>
      </c>
      <c r="B11" s="23"/>
      <c r="C11" s="23"/>
      <c r="D11" s="23"/>
    </row>
    <row r="12" spans="1:4" ht="15.75">
      <c r="A12" s="22" t="s">
        <v>59</v>
      </c>
      <c r="B12" s="23"/>
      <c r="C12" s="23"/>
      <c r="D12" s="23"/>
    </row>
    <row r="13" spans="1:4" ht="15.75">
      <c r="A13" s="22" t="s">
        <v>60</v>
      </c>
      <c r="B13" s="23"/>
      <c r="C13" s="23"/>
      <c r="D13" s="23"/>
    </row>
    <row r="14" spans="1:4" ht="15.75">
      <c r="A14" s="22" t="s">
        <v>117</v>
      </c>
      <c r="B14" s="23"/>
      <c r="C14" s="23"/>
      <c r="D14" s="23"/>
    </row>
    <row r="15" spans="1:4" ht="15.75">
      <c r="A15" s="22" t="s">
        <v>118</v>
      </c>
      <c r="B15" s="23"/>
      <c r="C15" s="23"/>
      <c r="D15" s="23"/>
    </row>
    <row r="16" spans="1:4" ht="15.75">
      <c r="A16" s="22" t="s">
        <v>119</v>
      </c>
      <c r="B16" s="23"/>
      <c r="C16" s="23"/>
      <c r="D16" s="23"/>
    </row>
    <row r="17" spans="1:4" ht="15.75">
      <c r="A17" s="22" t="s">
        <v>120</v>
      </c>
      <c r="B17" s="23"/>
      <c r="C17" s="23"/>
      <c r="D17" s="23"/>
    </row>
  </sheetData>
  <sheetProtection/>
  <mergeCells count="3">
    <mergeCell ref="A6:D6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7"/>
  <sheetViews>
    <sheetView zoomScalePageLayoutView="0" workbookViewId="0" topLeftCell="A1">
      <selection activeCell="E31" sqref="E31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72</v>
      </c>
      <c r="E1" s="11"/>
      <c r="F1" s="11"/>
      <c r="G1" s="11"/>
    </row>
    <row r="2" spans="4:7" ht="15">
      <c r="D2" s="16" t="s">
        <v>125</v>
      </c>
      <c r="E2" s="18"/>
      <c r="F2" s="18"/>
      <c r="G2" s="18"/>
    </row>
    <row r="4" spans="1:4" ht="37.5" customHeight="1">
      <c r="A4" s="50" t="s">
        <v>219</v>
      </c>
      <c r="B4" s="50"/>
      <c r="C4" s="50"/>
      <c r="D4" s="50"/>
    </row>
    <row r="5" spans="1:4" ht="15.75">
      <c r="A5" s="67" t="s">
        <v>16</v>
      </c>
      <c r="B5" s="67"/>
      <c r="C5" s="67"/>
      <c r="D5" s="67"/>
    </row>
    <row r="6" spans="1:4" ht="15.75">
      <c r="A6" s="66"/>
      <c r="B6" s="66"/>
      <c r="C6" s="66"/>
      <c r="D6" s="66"/>
    </row>
    <row r="7" spans="1:4" ht="44.25" customHeight="1">
      <c r="A7" s="8" t="s">
        <v>0</v>
      </c>
      <c r="B7" s="8" t="s">
        <v>115</v>
      </c>
      <c r="C7" s="8" t="s">
        <v>116</v>
      </c>
      <c r="D7" s="8" t="s">
        <v>124</v>
      </c>
    </row>
    <row r="8" spans="1:4" ht="15.75">
      <c r="A8" s="22" t="s">
        <v>9</v>
      </c>
      <c r="B8" s="23"/>
      <c r="C8" s="23"/>
      <c r="D8" s="23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27</v>
      </c>
      <c r="B11" s="23"/>
      <c r="C11" s="23"/>
      <c r="D11" s="23"/>
    </row>
    <row r="12" spans="1:4" ht="15.75">
      <c r="A12" s="22" t="s">
        <v>59</v>
      </c>
      <c r="B12" s="23"/>
      <c r="C12" s="23"/>
      <c r="D12" s="23"/>
    </row>
    <row r="13" spans="1:4" ht="15.75">
      <c r="A13" s="22" t="s">
        <v>60</v>
      </c>
      <c r="B13" s="23"/>
      <c r="C13" s="23"/>
      <c r="D13" s="23"/>
    </row>
    <row r="14" spans="1:4" ht="15.75">
      <c r="A14" s="22" t="s">
        <v>117</v>
      </c>
      <c r="B14" s="23"/>
      <c r="C14" s="23"/>
      <c r="D14" s="23"/>
    </row>
    <row r="15" spans="1:4" ht="15.75">
      <c r="A15" s="22" t="s">
        <v>118</v>
      </c>
      <c r="B15" s="23"/>
      <c r="C15" s="23"/>
      <c r="D15" s="23"/>
    </row>
    <row r="16" spans="1:4" ht="15.75">
      <c r="A16" s="22" t="s">
        <v>119</v>
      </c>
      <c r="B16" s="23"/>
      <c r="C16" s="23"/>
      <c r="D16" s="23"/>
    </row>
    <row r="17" spans="1:4" ht="15.75">
      <c r="A17" s="22" t="s">
        <v>120</v>
      </c>
      <c r="B17" s="23"/>
      <c r="C17" s="23"/>
      <c r="D17" s="23"/>
    </row>
  </sheetData>
  <sheetProtection/>
  <mergeCells count="3"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5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4.28125" style="0" customWidth="1"/>
    <col min="3" max="3" width="23.140625" style="0" customWidth="1"/>
    <col min="4" max="4" width="36.57421875" style="0" customWidth="1"/>
  </cols>
  <sheetData>
    <row r="1" ht="75">
      <c r="D1" s="12" t="s">
        <v>72</v>
      </c>
    </row>
    <row r="2" ht="15">
      <c r="D2" s="16" t="s">
        <v>131</v>
      </c>
    </row>
    <row r="4" spans="1:4" ht="30.75" customHeight="1">
      <c r="A4" s="49" t="s">
        <v>220</v>
      </c>
      <c r="B4" s="50"/>
      <c r="C4" s="50"/>
      <c r="D4" s="50"/>
    </row>
    <row r="5" spans="1:4" ht="15.75">
      <c r="A5" s="51" t="s">
        <v>16</v>
      </c>
      <c r="B5" s="51"/>
      <c r="C5" s="51"/>
      <c r="D5" s="51"/>
    </row>
    <row r="6" spans="1:4" ht="15.75">
      <c r="A6" s="51" t="s">
        <v>129</v>
      </c>
      <c r="B6" s="51"/>
      <c r="C6" s="51"/>
      <c r="D6" s="51"/>
    </row>
    <row r="7" ht="15">
      <c r="A7" s="5"/>
    </row>
    <row r="8" spans="1:4" ht="31.5">
      <c r="A8" s="1" t="s">
        <v>0</v>
      </c>
      <c r="B8" s="1" t="s">
        <v>126</v>
      </c>
      <c r="C8" s="1" t="s">
        <v>127</v>
      </c>
      <c r="D8" s="1" t="s">
        <v>128</v>
      </c>
    </row>
    <row r="9" spans="1:4" ht="15">
      <c r="A9" s="3"/>
      <c r="B9" s="3"/>
      <c r="C9" s="3"/>
      <c r="D9" s="3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36" customHeight="1">
      <c r="A15" s="53" t="s">
        <v>130</v>
      </c>
      <c r="B15" s="54"/>
      <c r="C15" s="54"/>
      <c r="D15" s="54"/>
    </row>
  </sheetData>
  <sheetProtection/>
  <mergeCells count="4">
    <mergeCell ref="A15:D15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26"/>
  <sheetViews>
    <sheetView zoomScalePageLayoutView="0" workbookViewId="0" topLeftCell="A4">
      <selection activeCell="B7" sqref="B7:B8"/>
    </sheetView>
  </sheetViews>
  <sheetFormatPr defaultColWidth="9.140625" defaultRowHeight="15"/>
  <cols>
    <col min="2" max="2" width="19.57421875" style="0" customWidth="1"/>
    <col min="3" max="3" width="12.00390625" style="0" customWidth="1"/>
    <col min="4" max="4" width="15.7109375" style="0" customWidth="1"/>
    <col min="5" max="5" width="20.00390625" style="0" customWidth="1"/>
    <col min="6" max="6" width="21.7109375" style="0" customWidth="1"/>
    <col min="7" max="7" width="12.57421875" style="0" customWidth="1"/>
    <col min="8" max="8" width="17.28125" style="0" customWidth="1"/>
    <col min="9" max="9" width="11.8515625" style="0" customWidth="1"/>
    <col min="10" max="10" width="12.140625" style="0" customWidth="1"/>
    <col min="11" max="11" width="13.140625" style="0" customWidth="1"/>
  </cols>
  <sheetData>
    <row r="1" spans="9:11" ht="83.25" customHeight="1">
      <c r="I1" s="55" t="s">
        <v>72</v>
      </c>
      <c r="J1" s="55"/>
      <c r="K1" s="55"/>
    </row>
    <row r="2" spans="9:11" ht="15">
      <c r="I2" s="59" t="s">
        <v>167</v>
      </c>
      <c r="J2" s="59"/>
      <c r="K2" s="59"/>
    </row>
    <row r="4" spans="1:11" ht="37.5" customHeight="1">
      <c r="A4" s="49" t="s">
        <v>221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>
      <c r="A5" s="51" t="s">
        <v>49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>
      <c r="A6" s="24"/>
      <c r="B6" s="69" t="s">
        <v>132</v>
      </c>
      <c r="C6" s="69"/>
      <c r="D6" s="69"/>
      <c r="E6" s="24"/>
      <c r="F6" s="24"/>
      <c r="G6" s="24"/>
      <c r="H6" s="24"/>
      <c r="I6" s="24"/>
      <c r="J6" s="24"/>
      <c r="K6" s="24"/>
    </row>
    <row r="7" spans="1:11" ht="62.25" customHeight="1">
      <c r="A7" s="48" t="s">
        <v>0</v>
      </c>
      <c r="B7" s="48" t="s">
        <v>133</v>
      </c>
      <c r="C7" s="48" t="s">
        <v>116</v>
      </c>
      <c r="D7" s="64" t="s">
        <v>154</v>
      </c>
      <c r="E7" s="48" t="s">
        <v>134</v>
      </c>
      <c r="F7" s="1" t="s">
        <v>135</v>
      </c>
      <c r="G7" s="48" t="s">
        <v>136</v>
      </c>
      <c r="H7" s="48"/>
      <c r="I7" s="48" t="s">
        <v>137</v>
      </c>
      <c r="J7" s="48"/>
      <c r="K7" s="48"/>
    </row>
    <row r="8" spans="1:11" ht="31.5">
      <c r="A8" s="48"/>
      <c r="B8" s="48"/>
      <c r="C8" s="48"/>
      <c r="D8" s="65"/>
      <c r="E8" s="48"/>
      <c r="F8" s="1" t="s">
        <v>58</v>
      </c>
      <c r="G8" s="1" t="s">
        <v>138</v>
      </c>
      <c r="H8" s="1" t="s">
        <v>139</v>
      </c>
      <c r="I8" s="1" t="s">
        <v>140</v>
      </c>
      <c r="J8" s="1" t="s">
        <v>141</v>
      </c>
      <c r="K8" s="1" t="s">
        <v>142</v>
      </c>
    </row>
    <row r="9" spans="1:11" ht="15.75">
      <c r="A9" s="2" t="s">
        <v>9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.75">
      <c r="A10" s="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>
      <c r="A11" s="2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>
      <c r="A12" s="48" t="s">
        <v>13</v>
      </c>
      <c r="B12" s="48"/>
      <c r="C12" s="1" t="s">
        <v>143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.75">
      <c r="A14" s="24"/>
      <c r="B14" s="27" t="s">
        <v>144</v>
      </c>
      <c r="C14" s="27"/>
      <c r="D14" s="24"/>
      <c r="E14" s="24"/>
      <c r="F14" s="24"/>
      <c r="G14" s="26"/>
      <c r="H14" s="26"/>
      <c r="I14" s="26"/>
      <c r="J14" s="26"/>
      <c r="K14" s="26"/>
    </row>
    <row r="15" spans="1:11" ht="78" customHeight="1">
      <c r="A15" s="1" t="s">
        <v>0</v>
      </c>
      <c r="B15" s="1" t="s">
        <v>145</v>
      </c>
      <c r="C15" s="1" t="s">
        <v>116</v>
      </c>
      <c r="D15" s="1" t="s">
        <v>154</v>
      </c>
      <c r="E15" s="1" t="s">
        <v>134</v>
      </c>
      <c r="F15" s="1" t="s">
        <v>153</v>
      </c>
      <c r="G15" s="48" t="s">
        <v>146</v>
      </c>
      <c r="H15" s="48"/>
      <c r="I15" s="48"/>
      <c r="J15" s="48"/>
      <c r="K15" s="48"/>
    </row>
    <row r="16" spans="1:11" ht="15.75">
      <c r="A16" s="2" t="s">
        <v>9</v>
      </c>
      <c r="B16" s="3"/>
      <c r="C16" s="3"/>
      <c r="D16" s="3"/>
      <c r="E16" s="3"/>
      <c r="F16" s="3"/>
      <c r="G16" s="68"/>
      <c r="H16" s="68"/>
      <c r="I16" s="68"/>
      <c r="J16" s="68"/>
      <c r="K16" s="68"/>
    </row>
    <row r="17" spans="1:11" ht="15.75">
      <c r="A17" s="2" t="s">
        <v>10</v>
      </c>
      <c r="B17" s="3"/>
      <c r="C17" s="3"/>
      <c r="D17" s="3"/>
      <c r="E17" s="3"/>
      <c r="F17" s="3"/>
      <c r="G17" s="68"/>
      <c r="H17" s="68"/>
      <c r="I17" s="68"/>
      <c r="J17" s="68"/>
      <c r="K17" s="68"/>
    </row>
    <row r="18" spans="1:11" ht="15.75">
      <c r="A18" s="2" t="s">
        <v>11</v>
      </c>
      <c r="B18" s="3"/>
      <c r="C18" s="3"/>
      <c r="D18" s="3"/>
      <c r="E18" s="3"/>
      <c r="F18" s="3"/>
      <c r="G18" s="68"/>
      <c r="H18" s="68"/>
      <c r="I18" s="68"/>
      <c r="J18" s="68"/>
      <c r="K18" s="68"/>
    </row>
    <row r="19" spans="1:11" ht="15.75">
      <c r="A19" s="48" t="s">
        <v>13</v>
      </c>
      <c r="B19" s="48"/>
      <c r="C19" s="1" t="s">
        <v>143</v>
      </c>
      <c r="D19" s="1">
        <v>0</v>
      </c>
      <c r="E19" s="1">
        <v>0</v>
      </c>
      <c r="F19" s="1">
        <v>0</v>
      </c>
      <c r="G19" s="58" t="s">
        <v>143</v>
      </c>
      <c r="H19" s="58"/>
      <c r="I19" s="58"/>
      <c r="J19" s="58"/>
      <c r="K19" s="58"/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>
      <c r="A21" s="24"/>
      <c r="B21" s="27" t="s">
        <v>147</v>
      </c>
      <c r="C21" s="27"/>
      <c r="D21" s="24"/>
      <c r="E21" s="24"/>
      <c r="F21" s="24"/>
      <c r="G21" s="26"/>
      <c r="H21" s="26"/>
      <c r="I21" s="26"/>
      <c r="J21" s="26"/>
      <c r="K21" s="26"/>
    </row>
    <row r="22" spans="1:11" ht="54.75" customHeight="1">
      <c r="A22" s="2" t="s">
        <v>0</v>
      </c>
      <c r="B22" s="2" t="s">
        <v>148</v>
      </c>
      <c r="C22" s="2" t="s">
        <v>116</v>
      </c>
      <c r="D22" s="2" t="s">
        <v>149</v>
      </c>
      <c r="E22" s="2" t="s">
        <v>150</v>
      </c>
      <c r="F22" s="2" t="s">
        <v>152</v>
      </c>
      <c r="G22" s="58" t="s">
        <v>151</v>
      </c>
      <c r="H22" s="58"/>
      <c r="I22" s="58"/>
      <c r="J22" s="58"/>
      <c r="K22" s="58"/>
    </row>
    <row r="23" spans="1:11" ht="15.75">
      <c r="A23" s="2" t="s">
        <v>9</v>
      </c>
      <c r="B23" s="3"/>
      <c r="C23" s="3"/>
      <c r="D23" s="3"/>
      <c r="E23" s="3"/>
      <c r="F23" s="3"/>
      <c r="G23" s="68"/>
      <c r="H23" s="68"/>
      <c r="I23" s="68"/>
      <c r="J23" s="68"/>
      <c r="K23" s="68"/>
    </row>
    <row r="24" spans="1:11" ht="15.75">
      <c r="A24" s="2" t="s">
        <v>10</v>
      </c>
      <c r="B24" s="3"/>
      <c r="C24" s="3"/>
      <c r="D24" s="3"/>
      <c r="E24" s="3"/>
      <c r="F24" s="3"/>
      <c r="G24" s="68"/>
      <c r="H24" s="68"/>
      <c r="I24" s="68"/>
      <c r="J24" s="68"/>
      <c r="K24" s="68"/>
    </row>
    <row r="25" spans="1:11" ht="15.75">
      <c r="A25" s="2" t="s">
        <v>11</v>
      </c>
      <c r="B25" s="3"/>
      <c r="C25" s="3"/>
      <c r="D25" s="3"/>
      <c r="E25" s="3"/>
      <c r="F25" s="3"/>
      <c r="G25" s="68"/>
      <c r="H25" s="68"/>
      <c r="I25" s="68"/>
      <c r="J25" s="68"/>
      <c r="K25" s="68"/>
    </row>
    <row r="26" spans="1:11" ht="15.75">
      <c r="A26" s="58" t="s">
        <v>13</v>
      </c>
      <c r="B26" s="58"/>
      <c r="C26" s="3"/>
      <c r="D26" s="2">
        <v>0</v>
      </c>
      <c r="E26" s="2">
        <v>0</v>
      </c>
      <c r="F26" s="2">
        <v>0</v>
      </c>
      <c r="G26" s="58" t="s">
        <v>143</v>
      </c>
      <c r="H26" s="58"/>
      <c r="I26" s="58"/>
      <c r="J26" s="58"/>
      <c r="K26" s="58"/>
    </row>
  </sheetData>
  <sheetProtection/>
  <mergeCells count="25">
    <mergeCell ref="A4:K4"/>
    <mergeCell ref="A5:K5"/>
    <mergeCell ref="D7:D8"/>
    <mergeCell ref="I1:K1"/>
    <mergeCell ref="I2:K2"/>
    <mergeCell ref="G7:H7"/>
    <mergeCell ref="I7:K7"/>
    <mergeCell ref="G23:K23"/>
    <mergeCell ref="G24:K24"/>
    <mergeCell ref="G25:K25"/>
    <mergeCell ref="A26:B26"/>
    <mergeCell ref="G26:K26"/>
    <mergeCell ref="B6:D6"/>
    <mergeCell ref="G16:K16"/>
    <mergeCell ref="G17:K17"/>
    <mergeCell ref="G18:K18"/>
    <mergeCell ref="A19:B19"/>
    <mergeCell ref="G19:K19"/>
    <mergeCell ref="G22:K22"/>
    <mergeCell ref="A12:B12"/>
    <mergeCell ref="A7:A8"/>
    <mergeCell ref="B7:B8"/>
    <mergeCell ref="C7:C8"/>
    <mergeCell ref="E7:E8"/>
    <mergeCell ref="G15:K1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4"/>
  <sheetViews>
    <sheetView zoomScalePageLayoutView="0" workbookViewId="0" topLeftCell="A1">
      <selection activeCell="A4" sqref="A4:J4"/>
    </sheetView>
  </sheetViews>
  <sheetFormatPr defaultColWidth="9.140625" defaultRowHeight="15"/>
  <cols>
    <col min="2" max="2" width="14.8515625" style="0" customWidth="1"/>
    <col min="3" max="3" width="14.421875" style="0" customWidth="1"/>
    <col min="4" max="5" width="12.140625" style="0" customWidth="1"/>
    <col min="6" max="6" width="14.28125" style="0" customWidth="1"/>
    <col min="7" max="7" width="18.57421875" style="0" customWidth="1"/>
    <col min="8" max="8" width="14.28125" style="0" customWidth="1"/>
    <col min="9" max="9" width="23.00390625" style="0" customWidth="1"/>
    <col min="10" max="10" width="14.57421875" style="0" customWidth="1"/>
  </cols>
  <sheetData>
    <row r="1" spans="8:10" ht="68.25" customHeight="1">
      <c r="H1" s="55" t="s">
        <v>72</v>
      </c>
      <c r="I1" s="55"/>
      <c r="J1" s="55"/>
    </row>
    <row r="2" spans="8:10" ht="15">
      <c r="H2" s="59" t="s">
        <v>168</v>
      </c>
      <c r="I2" s="59"/>
      <c r="J2" s="59"/>
    </row>
    <row r="4" spans="1:10" ht="69.75" customHeight="1">
      <c r="A4" s="49" t="s">
        <v>224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5.75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5.75">
      <c r="A6" s="67" t="s">
        <v>243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ht="141.75" customHeight="1">
      <c r="A7" s="57" t="s">
        <v>155</v>
      </c>
      <c r="B7" s="57" t="s">
        <v>156</v>
      </c>
      <c r="C7" s="57" t="s">
        <v>157</v>
      </c>
      <c r="D7" s="57" t="s">
        <v>158</v>
      </c>
      <c r="E7" s="57"/>
      <c r="F7" s="57" t="s">
        <v>159</v>
      </c>
      <c r="G7" s="70" t="s">
        <v>160</v>
      </c>
      <c r="H7" s="70" t="s">
        <v>165</v>
      </c>
      <c r="I7" s="70" t="s">
        <v>166</v>
      </c>
      <c r="J7" s="57" t="s">
        <v>161</v>
      </c>
    </row>
    <row r="8" spans="1:10" ht="15.75">
      <c r="A8" s="57"/>
      <c r="B8" s="57"/>
      <c r="C8" s="57"/>
      <c r="D8" s="8" t="s">
        <v>162</v>
      </c>
      <c r="E8" s="8" t="s">
        <v>163</v>
      </c>
      <c r="F8" s="57"/>
      <c r="G8" s="71"/>
      <c r="H8" s="71"/>
      <c r="I8" s="71"/>
      <c r="J8" s="57"/>
    </row>
    <row r="9" spans="1:10" ht="15.75">
      <c r="A9" s="19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>
      <c r="A10" s="19" t="s">
        <v>10</v>
      </c>
      <c r="B10" s="4"/>
      <c r="C10" s="19" t="s">
        <v>143</v>
      </c>
      <c r="D10" s="4"/>
      <c r="E10" s="4"/>
      <c r="F10" s="4"/>
      <c r="G10" s="4"/>
      <c r="H10" s="4"/>
      <c r="I10" s="4"/>
      <c r="J10" s="4"/>
    </row>
    <row r="11" spans="1:10" ht="15.75">
      <c r="A11" s="19" t="s">
        <v>11</v>
      </c>
      <c r="B11" s="4"/>
      <c r="C11" s="19" t="s">
        <v>143</v>
      </c>
      <c r="D11" s="4"/>
      <c r="E11" s="4"/>
      <c r="F11" s="4"/>
      <c r="G11" s="4"/>
      <c r="H11" s="4"/>
      <c r="I11" s="4"/>
      <c r="J11" s="4"/>
    </row>
    <row r="12" spans="1:10" ht="15.75">
      <c r="A12" s="19" t="s">
        <v>27</v>
      </c>
      <c r="B12" s="4"/>
      <c r="C12" s="19" t="s">
        <v>143</v>
      </c>
      <c r="D12" s="4"/>
      <c r="E12" s="4"/>
      <c r="F12" s="4"/>
      <c r="G12" s="4"/>
      <c r="H12" s="4"/>
      <c r="I12" s="4"/>
      <c r="J12" s="4"/>
    </row>
    <row r="13" spans="1:10" ht="15.75">
      <c r="A13" s="19" t="s">
        <v>59</v>
      </c>
      <c r="B13" s="4"/>
      <c r="C13" s="19" t="s">
        <v>143</v>
      </c>
      <c r="D13" s="4"/>
      <c r="E13" s="4"/>
      <c r="F13" s="4"/>
      <c r="G13" s="4"/>
      <c r="H13" s="4"/>
      <c r="I13" s="4"/>
      <c r="J13" s="4"/>
    </row>
    <row r="14" spans="1:10" ht="46.5" customHeight="1">
      <c r="A14" s="72" t="s">
        <v>164</v>
      </c>
      <c r="B14" s="73"/>
      <c r="C14" s="73"/>
      <c r="D14" s="73"/>
      <c r="E14" s="73"/>
      <c r="F14" s="73"/>
      <c r="G14" s="73"/>
      <c r="H14" s="73"/>
      <c r="I14" s="73"/>
      <c r="J14" s="73"/>
    </row>
  </sheetData>
  <sheetProtection/>
  <mergeCells count="15">
    <mergeCell ref="I7:I8"/>
    <mergeCell ref="A7:A8"/>
    <mergeCell ref="B7:B8"/>
    <mergeCell ref="C7:C8"/>
    <mergeCell ref="D7:E7"/>
    <mergeCell ref="F7:F8"/>
    <mergeCell ref="G7:G8"/>
    <mergeCell ref="H1:J1"/>
    <mergeCell ref="H2:J2"/>
    <mergeCell ref="J7:J8"/>
    <mergeCell ref="A14:J14"/>
    <mergeCell ref="A4:J4"/>
    <mergeCell ref="A5:J5"/>
    <mergeCell ref="A6:J6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4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28.57421875" style="0" customWidth="1"/>
    <col min="3" max="3" width="13.57421875" style="0" bestFit="1" customWidth="1"/>
    <col min="4" max="4" width="18.28125" style="0" customWidth="1"/>
    <col min="5" max="5" width="20.140625" style="0" customWidth="1"/>
    <col min="6" max="6" width="16.421875" style="0" customWidth="1"/>
    <col min="7" max="7" width="41.140625" style="0" customWidth="1"/>
  </cols>
  <sheetData>
    <row r="1" spans="1:13" ht="51" customHeight="1">
      <c r="A1" s="6"/>
      <c r="F1" s="52" t="s">
        <v>14</v>
      </c>
      <c r="G1" s="52"/>
      <c r="H1" s="13"/>
      <c r="I1" s="13"/>
      <c r="J1" s="13"/>
      <c r="K1" s="13"/>
      <c r="L1" s="13"/>
      <c r="M1" s="13"/>
    </row>
    <row r="2" spans="1:7" ht="15.75">
      <c r="A2" s="7"/>
      <c r="F2" s="52" t="s">
        <v>15</v>
      </c>
      <c r="G2" s="52"/>
    </row>
    <row r="3" spans="1:7" ht="15.75">
      <c r="A3" s="7"/>
      <c r="F3" s="14"/>
      <c r="G3" s="14"/>
    </row>
    <row r="4" spans="1:7" ht="45.75" customHeight="1">
      <c r="A4" s="49" t="s">
        <v>303</v>
      </c>
      <c r="B4" s="50"/>
      <c r="C4" s="50"/>
      <c r="D4" s="50"/>
      <c r="E4" s="50"/>
      <c r="F4" s="50"/>
      <c r="G4" s="50"/>
    </row>
    <row r="5" spans="1:7" ht="15.75">
      <c r="A5" s="51" t="s">
        <v>16</v>
      </c>
      <c r="B5" s="51"/>
      <c r="C5" s="51"/>
      <c r="D5" s="51"/>
      <c r="E5" s="51"/>
      <c r="F5" s="51"/>
      <c r="G5" s="51"/>
    </row>
    <row r="7" spans="1:7" ht="31.5" customHeight="1">
      <c r="A7" s="48" t="s">
        <v>0</v>
      </c>
      <c r="B7" s="48" t="s">
        <v>1</v>
      </c>
      <c r="C7" s="48" t="s">
        <v>2</v>
      </c>
      <c r="D7" s="48"/>
      <c r="E7" s="48"/>
      <c r="F7" s="48"/>
      <c r="G7" s="48"/>
    </row>
    <row r="8" spans="1:7" ht="15.75">
      <c r="A8" s="48"/>
      <c r="B8" s="48"/>
      <c r="C8" s="48" t="s">
        <v>3</v>
      </c>
      <c r="D8" s="48" t="s">
        <v>4</v>
      </c>
      <c r="E8" s="48"/>
      <c r="F8" s="48"/>
      <c r="G8" s="48"/>
    </row>
    <row r="9" spans="1:7" ht="63">
      <c r="A9" s="48"/>
      <c r="B9" s="48"/>
      <c r="C9" s="48"/>
      <c r="D9" s="1" t="s">
        <v>5</v>
      </c>
      <c r="E9" s="1" t="s">
        <v>6</v>
      </c>
      <c r="F9" s="1" t="s">
        <v>7</v>
      </c>
      <c r="G9" s="1" t="s">
        <v>8</v>
      </c>
    </row>
    <row r="10" spans="1:7" ht="30" customHeight="1">
      <c r="A10" s="2" t="s">
        <v>9</v>
      </c>
      <c r="B10" s="39" t="s">
        <v>225</v>
      </c>
      <c r="C10" s="41">
        <v>671176.37</v>
      </c>
      <c r="D10" s="42">
        <v>448323.8</v>
      </c>
      <c r="E10" s="42">
        <v>124946.7</v>
      </c>
      <c r="F10" s="42">
        <v>24278</v>
      </c>
      <c r="G10" s="43">
        <v>0</v>
      </c>
    </row>
    <row r="11" spans="1:7" ht="15.75">
      <c r="A11" s="2" t="s">
        <v>10</v>
      </c>
      <c r="B11" s="3"/>
      <c r="C11" s="3"/>
      <c r="D11" s="3"/>
      <c r="E11" s="3"/>
      <c r="F11" s="3"/>
      <c r="G11" s="4"/>
    </row>
    <row r="12" spans="1:7" ht="15.75">
      <c r="A12" s="2" t="s">
        <v>11</v>
      </c>
      <c r="B12" s="3"/>
      <c r="C12" s="3"/>
      <c r="D12" s="3"/>
      <c r="E12" s="3"/>
      <c r="F12" s="3"/>
      <c r="G12" s="4"/>
    </row>
    <row r="13" spans="1:7" ht="15.75">
      <c r="A13" s="2" t="s">
        <v>12</v>
      </c>
      <c r="B13" s="3"/>
      <c r="C13" s="3"/>
      <c r="D13" s="3"/>
      <c r="E13" s="3"/>
      <c r="F13" s="3"/>
      <c r="G13" s="4"/>
    </row>
    <row r="14" spans="1:7" ht="15.75">
      <c r="A14" s="48" t="s">
        <v>13</v>
      </c>
      <c r="B14" s="48"/>
      <c r="C14" s="1">
        <v>0</v>
      </c>
      <c r="D14" s="1">
        <v>0</v>
      </c>
      <c r="E14" s="3"/>
      <c r="F14" s="1">
        <v>0</v>
      </c>
      <c r="G14" s="1">
        <v>0</v>
      </c>
    </row>
  </sheetData>
  <sheetProtection/>
  <mergeCells count="10">
    <mergeCell ref="A14:B14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8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17.28125" style="0" customWidth="1"/>
    <col min="3" max="3" width="22.57421875" style="0" customWidth="1"/>
    <col min="4" max="4" width="15.00390625" style="0" customWidth="1"/>
    <col min="5" max="5" width="18.8515625" style="0" customWidth="1"/>
    <col min="6" max="6" width="16.57421875" style="0" customWidth="1"/>
    <col min="7" max="7" width="18.421875" style="0" customWidth="1"/>
    <col min="8" max="8" width="22.28125" style="0" customWidth="1"/>
    <col min="9" max="9" width="28.140625" style="0" customWidth="1"/>
    <col min="10" max="10" width="26.00390625" style="0" customWidth="1"/>
  </cols>
  <sheetData>
    <row r="1" spans="9:10" ht="72" customHeight="1">
      <c r="I1" s="55" t="s">
        <v>30</v>
      </c>
      <c r="J1" s="55"/>
    </row>
    <row r="2" spans="1:10" ht="48" customHeight="1">
      <c r="A2" s="55" t="s">
        <v>227</v>
      </c>
      <c r="B2" s="55"/>
      <c r="C2" s="55"/>
      <c r="D2" s="55"/>
      <c r="E2" s="55"/>
      <c r="F2" s="55"/>
      <c r="G2" s="55"/>
      <c r="H2" s="55"/>
      <c r="I2" s="55"/>
      <c r="J2" s="55"/>
    </row>
    <row r="4" spans="1:10" ht="36.75" customHeight="1">
      <c r="A4" s="56" t="s">
        <v>0</v>
      </c>
      <c r="B4" s="48" t="s">
        <v>17</v>
      </c>
      <c r="C4" s="48" t="s">
        <v>18</v>
      </c>
      <c r="D4" s="48" t="s">
        <v>19</v>
      </c>
      <c r="E4" s="48" t="s">
        <v>20</v>
      </c>
      <c r="F4" s="57" t="s">
        <v>21</v>
      </c>
      <c r="G4" s="57"/>
      <c r="H4" s="48" t="s">
        <v>22</v>
      </c>
      <c r="I4" s="48" t="s">
        <v>23</v>
      </c>
      <c r="J4" s="48" t="s">
        <v>24</v>
      </c>
    </row>
    <row r="5" spans="1:10" ht="62.25" customHeight="1">
      <c r="A5" s="56"/>
      <c r="B5" s="48"/>
      <c r="C5" s="48"/>
      <c r="D5" s="48"/>
      <c r="E5" s="48"/>
      <c r="F5" s="8" t="s">
        <v>31</v>
      </c>
      <c r="G5" s="8" t="s">
        <v>26</v>
      </c>
      <c r="H5" s="48"/>
      <c r="I5" s="48"/>
      <c r="J5" s="48"/>
    </row>
    <row r="6" spans="1:10" ht="38.25">
      <c r="A6" s="9" t="s">
        <v>9</v>
      </c>
      <c r="B6" s="31" t="s">
        <v>244</v>
      </c>
      <c r="C6" s="31" t="s">
        <v>245</v>
      </c>
      <c r="D6" s="44">
        <v>350286242</v>
      </c>
      <c r="E6" s="31" t="s">
        <v>248</v>
      </c>
      <c r="F6" s="31" t="s">
        <v>250</v>
      </c>
      <c r="G6" s="31">
        <v>302837672</v>
      </c>
      <c r="H6" s="44">
        <v>292500000</v>
      </c>
      <c r="I6" s="44">
        <v>292500000</v>
      </c>
      <c r="J6" s="31" t="s">
        <v>247</v>
      </c>
    </row>
    <row r="7" spans="1:10" ht="38.25">
      <c r="A7" s="9" t="s">
        <v>10</v>
      </c>
      <c r="B7" s="31" t="s">
        <v>244</v>
      </c>
      <c r="C7" s="31" t="s">
        <v>246</v>
      </c>
      <c r="D7" s="44">
        <v>22662011</v>
      </c>
      <c r="E7" s="31" t="s">
        <v>249</v>
      </c>
      <c r="F7" s="31" t="s">
        <v>250</v>
      </c>
      <c r="G7" s="31">
        <v>302837672</v>
      </c>
      <c r="H7" s="44">
        <v>22000000</v>
      </c>
      <c r="I7" s="44">
        <v>22000000</v>
      </c>
      <c r="J7" s="31" t="s">
        <v>247</v>
      </c>
    </row>
    <row r="8" spans="1:10" ht="28.5" customHeight="1">
      <c r="A8" s="53" t="s">
        <v>29</v>
      </c>
      <c r="B8" s="54"/>
      <c r="C8" s="54"/>
      <c r="D8" s="54"/>
      <c r="E8" s="54"/>
      <c r="F8" s="54"/>
      <c r="G8" s="54"/>
      <c r="H8" s="54"/>
      <c r="I8" s="54"/>
      <c r="J8" s="54"/>
    </row>
  </sheetData>
  <sheetProtection/>
  <mergeCells count="12">
    <mergeCell ref="H4:H5"/>
    <mergeCell ref="I4:I5"/>
    <mergeCell ref="J4:J5"/>
    <mergeCell ref="A8:J8"/>
    <mergeCell ref="I1:J1"/>
    <mergeCell ref="A2:J2"/>
    <mergeCell ref="A4:A5"/>
    <mergeCell ref="B4:B5"/>
    <mergeCell ref="C4:C5"/>
    <mergeCell ref="D4:D5"/>
    <mergeCell ref="E4:E5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6"/>
  <sheetViews>
    <sheetView tabSelected="1" zoomScalePageLayoutView="0" workbookViewId="0" topLeftCell="A4">
      <selection activeCell="F19" sqref="F19"/>
    </sheetView>
  </sheetViews>
  <sheetFormatPr defaultColWidth="9.140625" defaultRowHeight="15"/>
  <cols>
    <col min="2" max="2" width="16.7109375" style="0" customWidth="1"/>
    <col min="3" max="3" width="39.140625" style="0" customWidth="1"/>
    <col min="4" max="4" width="9.00390625" style="0" customWidth="1"/>
    <col min="5" max="5" width="17.28125" style="0" customWidth="1"/>
    <col min="6" max="6" width="23.140625" style="0" customWidth="1"/>
    <col min="8" max="8" width="15.57421875" style="0" bestFit="1" customWidth="1"/>
  </cols>
  <sheetData>
    <row r="1" spans="5:6" ht="60.75" customHeight="1">
      <c r="E1" s="55" t="s">
        <v>48</v>
      </c>
      <c r="F1" s="59"/>
    </row>
    <row r="2" spans="5:6" ht="15">
      <c r="E2" s="59" t="s">
        <v>47</v>
      </c>
      <c r="F2" s="59"/>
    </row>
    <row r="4" spans="1:6" ht="46.5" customHeight="1">
      <c r="A4" s="49" t="s">
        <v>228</v>
      </c>
      <c r="B4" s="50"/>
      <c r="C4" s="50"/>
      <c r="D4" s="50"/>
      <c r="E4" s="50"/>
      <c r="F4" s="50"/>
    </row>
    <row r="5" spans="1:6" ht="15.75">
      <c r="A5" s="51" t="s">
        <v>49</v>
      </c>
      <c r="B5" s="51"/>
      <c r="C5" s="51"/>
      <c r="D5" s="51"/>
      <c r="E5" s="51"/>
      <c r="F5" s="51"/>
    </row>
    <row r="7" spans="1:6" ht="15.75">
      <c r="A7" s="48" t="s">
        <v>0</v>
      </c>
      <c r="B7" s="48" t="s">
        <v>32</v>
      </c>
      <c r="C7" s="48" t="s">
        <v>33</v>
      </c>
      <c r="D7" s="48" t="s">
        <v>34</v>
      </c>
      <c r="E7" s="48"/>
      <c r="F7" s="48" t="s">
        <v>35</v>
      </c>
    </row>
    <row r="8" spans="1:6" ht="15.75">
      <c r="A8" s="48"/>
      <c r="B8" s="48"/>
      <c r="C8" s="48"/>
      <c r="D8" s="1" t="s">
        <v>36</v>
      </c>
      <c r="E8" s="1" t="s">
        <v>37</v>
      </c>
      <c r="F8" s="48"/>
    </row>
    <row r="9" spans="1:6" ht="15.75">
      <c r="A9" s="58" t="s">
        <v>9</v>
      </c>
      <c r="B9" s="58" t="s">
        <v>38</v>
      </c>
      <c r="C9" s="15" t="s">
        <v>39</v>
      </c>
      <c r="D9" s="31"/>
      <c r="E9" s="33"/>
      <c r="F9" s="31"/>
    </row>
    <row r="10" spans="1:6" ht="31.5">
      <c r="A10" s="58"/>
      <c r="B10" s="58"/>
      <c r="C10" s="15" t="s">
        <v>40</v>
      </c>
      <c r="D10" s="31">
        <v>17</v>
      </c>
      <c r="E10" s="33">
        <v>14772785</v>
      </c>
      <c r="F10" s="31" t="s">
        <v>215</v>
      </c>
    </row>
    <row r="11" spans="1:6" ht="31.5">
      <c r="A11" s="58"/>
      <c r="B11" s="58"/>
      <c r="C11" s="15" t="s">
        <v>41</v>
      </c>
      <c r="D11" s="3"/>
      <c r="E11" s="3"/>
      <c r="F11" s="3"/>
    </row>
    <row r="12" spans="1:8" ht="31.5">
      <c r="A12" s="58"/>
      <c r="B12" s="58"/>
      <c r="C12" s="15" t="s">
        <v>42</v>
      </c>
      <c r="D12" s="31"/>
      <c r="E12" s="32"/>
      <c r="F12" s="31"/>
      <c r="H12" s="37"/>
    </row>
    <row r="13" spans="1:6" ht="15.75">
      <c r="A13" s="58" t="s">
        <v>10</v>
      </c>
      <c r="B13" s="58" t="s">
        <v>43</v>
      </c>
      <c r="C13" s="15" t="s">
        <v>39</v>
      </c>
      <c r="D13" s="3"/>
      <c r="E13" s="3"/>
      <c r="F13" s="3"/>
    </row>
    <row r="14" spans="1:8" ht="31.5">
      <c r="A14" s="58"/>
      <c r="B14" s="58"/>
      <c r="C14" s="15" t="s">
        <v>40</v>
      </c>
      <c r="D14" s="31">
        <v>14</v>
      </c>
      <c r="E14" s="33">
        <v>22198875</v>
      </c>
      <c r="F14" s="31" t="s">
        <v>215</v>
      </c>
      <c r="H14" s="37"/>
    </row>
    <row r="15" spans="1:6" ht="31.5">
      <c r="A15" s="58"/>
      <c r="B15" s="58"/>
      <c r="C15" s="15" t="s">
        <v>41</v>
      </c>
      <c r="D15" s="31">
        <v>1</v>
      </c>
      <c r="E15" s="33">
        <v>10500000</v>
      </c>
      <c r="F15" s="31" t="s">
        <v>215</v>
      </c>
    </row>
    <row r="16" spans="1:8" ht="31.5">
      <c r="A16" s="58"/>
      <c r="B16" s="58"/>
      <c r="C16" s="15" t="s">
        <v>42</v>
      </c>
      <c r="D16" s="31"/>
      <c r="E16" s="33"/>
      <c r="F16" s="31"/>
      <c r="H16" s="38"/>
    </row>
    <row r="17" spans="1:6" ht="15.75">
      <c r="A17" s="58" t="s">
        <v>11</v>
      </c>
      <c r="B17" s="58" t="s">
        <v>44</v>
      </c>
      <c r="C17" s="15" t="s">
        <v>39</v>
      </c>
      <c r="D17" s="31">
        <v>189</v>
      </c>
      <c r="E17" s="31">
        <v>204242889</v>
      </c>
      <c r="F17" s="31" t="s">
        <v>215</v>
      </c>
    </row>
    <row r="18" spans="1:6" ht="15.75">
      <c r="A18" s="58"/>
      <c r="B18" s="58"/>
      <c r="C18" s="15" t="s">
        <v>39</v>
      </c>
      <c r="D18" s="31">
        <v>305</v>
      </c>
      <c r="E18" s="31">
        <v>659394000</v>
      </c>
      <c r="F18" s="31" t="s">
        <v>280</v>
      </c>
    </row>
    <row r="19" spans="1:8" ht="31.5">
      <c r="A19" s="58"/>
      <c r="B19" s="58"/>
      <c r="C19" s="15" t="s">
        <v>40</v>
      </c>
      <c r="D19" s="31">
        <v>76</v>
      </c>
      <c r="E19" s="31">
        <v>6249998</v>
      </c>
      <c r="F19" s="31" t="s">
        <v>215</v>
      </c>
      <c r="H19" s="38"/>
    </row>
    <row r="20" spans="1:6" ht="31.5">
      <c r="A20" s="58"/>
      <c r="B20" s="58"/>
      <c r="C20" s="15" t="s">
        <v>41</v>
      </c>
      <c r="D20" s="31">
        <v>2</v>
      </c>
      <c r="E20" s="31">
        <v>314500000</v>
      </c>
      <c r="F20" s="31" t="s">
        <v>215</v>
      </c>
    </row>
    <row r="21" spans="1:6" ht="31.5">
      <c r="A21" s="58"/>
      <c r="B21" s="58"/>
      <c r="C21" s="15" t="s">
        <v>42</v>
      </c>
      <c r="D21" s="3"/>
      <c r="E21" s="3"/>
      <c r="F21" s="3"/>
    </row>
    <row r="22" spans="1:6" ht="15.75">
      <c r="A22" s="58" t="s">
        <v>27</v>
      </c>
      <c r="B22" s="58" t="s">
        <v>45</v>
      </c>
      <c r="C22" s="15" t="s">
        <v>39</v>
      </c>
      <c r="D22" s="3"/>
      <c r="E22" s="3"/>
      <c r="F22" s="3"/>
    </row>
    <row r="23" spans="1:6" ht="31.5">
      <c r="A23" s="58"/>
      <c r="B23" s="58"/>
      <c r="C23" s="15" t="s">
        <v>40</v>
      </c>
      <c r="D23" s="3"/>
      <c r="E23" s="3"/>
      <c r="F23" s="3"/>
    </row>
    <row r="24" spans="1:6" ht="31.5">
      <c r="A24" s="58"/>
      <c r="B24" s="58"/>
      <c r="C24" s="15" t="s">
        <v>41</v>
      </c>
      <c r="D24" s="3"/>
      <c r="E24" s="3"/>
      <c r="F24" s="3"/>
    </row>
    <row r="25" spans="1:6" ht="31.5">
      <c r="A25" s="58"/>
      <c r="B25" s="58"/>
      <c r="C25" s="15" t="s">
        <v>42</v>
      </c>
      <c r="D25" s="3"/>
      <c r="E25" s="3"/>
      <c r="F25" s="3"/>
    </row>
    <row r="26" spans="1:6" ht="45" customHeight="1">
      <c r="A26" s="53" t="s">
        <v>46</v>
      </c>
      <c r="B26" s="54"/>
      <c r="C26" s="54"/>
      <c r="D26" s="54"/>
      <c r="E26" s="54"/>
      <c r="F26" s="54"/>
    </row>
  </sheetData>
  <sheetProtection/>
  <mergeCells count="18">
    <mergeCell ref="A26:F26"/>
    <mergeCell ref="A17:A21"/>
    <mergeCell ref="B17:B21"/>
    <mergeCell ref="A22:A25"/>
    <mergeCell ref="B22:B25"/>
    <mergeCell ref="E1:F1"/>
    <mergeCell ref="E2:F2"/>
    <mergeCell ref="A4:F4"/>
    <mergeCell ref="A5:F5"/>
    <mergeCell ref="A13:A16"/>
    <mergeCell ref="B13:B16"/>
    <mergeCell ref="A7:A8"/>
    <mergeCell ref="B7:B8"/>
    <mergeCell ref="C7:C8"/>
    <mergeCell ref="D7:E7"/>
    <mergeCell ref="F7:F8"/>
    <mergeCell ref="A9:A12"/>
    <mergeCell ref="B9:B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15"/>
  <sheetViews>
    <sheetView zoomScalePageLayoutView="0" workbookViewId="0" topLeftCell="A1">
      <selection activeCell="C7" sqref="C7:C8"/>
    </sheetView>
  </sheetViews>
  <sheetFormatPr defaultColWidth="9.140625" defaultRowHeight="15"/>
  <cols>
    <col min="1" max="1" width="7.00390625" style="0" customWidth="1"/>
    <col min="2" max="2" width="11.28125" style="0" customWidth="1"/>
    <col min="3" max="3" width="44.28125" style="0" customWidth="1"/>
    <col min="4" max="4" width="19.8515625" style="0" customWidth="1"/>
    <col min="5" max="5" width="14.421875" style="0" customWidth="1"/>
    <col min="6" max="6" width="17.7109375" style="0" customWidth="1"/>
    <col min="7" max="7" width="16.00390625" style="0" customWidth="1"/>
    <col min="8" max="12" width="17.00390625" style="0" customWidth="1"/>
  </cols>
  <sheetData>
    <row r="1" spans="10:12" ht="63.75" customHeight="1">
      <c r="J1" s="55" t="s">
        <v>48</v>
      </c>
      <c r="K1" s="55"/>
      <c r="L1" s="55"/>
    </row>
    <row r="2" spans="10:12" ht="15">
      <c r="J2" s="59" t="s">
        <v>61</v>
      </c>
      <c r="K2" s="59"/>
      <c r="L2" s="59"/>
    </row>
    <row r="3" spans="1:12" ht="38.25" customHeight="1">
      <c r="A3" s="49" t="s">
        <v>241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4" customHeight="1">
      <c r="A4" s="60" t="s">
        <v>49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7" spans="1:12" ht="110.25">
      <c r="A7" s="48" t="s">
        <v>0</v>
      </c>
      <c r="B7" s="48" t="s">
        <v>32</v>
      </c>
      <c r="C7" s="48" t="s">
        <v>50</v>
      </c>
      <c r="D7" s="48" t="s">
        <v>51</v>
      </c>
      <c r="E7" s="48" t="s">
        <v>52</v>
      </c>
      <c r="F7" s="48" t="s">
        <v>53</v>
      </c>
      <c r="G7" s="57" t="s">
        <v>21</v>
      </c>
      <c r="H7" s="57"/>
      <c r="I7" s="48" t="s">
        <v>54</v>
      </c>
      <c r="J7" s="48" t="s">
        <v>55</v>
      </c>
      <c r="K7" s="48" t="s">
        <v>56</v>
      </c>
      <c r="L7" s="1" t="s">
        <v>57</v>
      </c>
    </row>
    <row r="8" spans="1:12" ht="47.25" customHeight="1">
      <c r="A8" s="48"/>
      <c r="B8" s="48"/>
      <c r="C8" s="48"/>
      <c r="D8" s="48"/>
      <c r="E8" s="48"/>
      <c r="F8" s="48"/>
      <c r="G8" s="8" t="s">
        <v>25</v>
      </c>
      <c r="H8" s="8" t="s">
        <v>26</v>
      </c>
      <c r="I8" s="48"/>
      <c r="J8" s="48"/>
      <c r="K8" s="48"/>
      <c r="L8" s="1" t="s">
        <v>58</v>
      </c>
    </row>
    <row r="9" spans="1:12" ht="15.75">
      <c r="A9" s="2" t="s">
        <v>9</v>
      </c>
      <c r="B9" s="31"/>
      <c r="C9" s="30"/>
      <c r="D9" s="31"/>
      <c r="E9" s="30"/>
      <c r="F9" s="31"/>
      <c r="G9" s="31"/>
      <c r="H9" s="31"/>
      <c r="I9" s="31"/>
      <c r="J9" s="31"/>
      <c r="K9" s="32"/>
      <c r="L9" s="33"/>
    </row>
    <row r="10" spans="1:12" ht="15.75">
      <c r="A10" s="2" t="s">
        <v>10</v>
      </c>
      <c r="B10" s="3"/>
      <c r="C10" s="35"/>
      <c r="D10" s="3"/>
      <c r="E10" s="3"/>
      <c r="F10" s="31"/>
      <c r="G10" s="30"/>
      <c r="H10" s="34"/>
      <c r="I10" s="3"/>
      <c r="J10" s="3"/>
      <c r="K10" s="3"/>
      <c r="L10" s="3"/>
    </row>
    <row r="11" spans="1:12" ht="15.75">
      <c r="A11" s="2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>
      <c r="A12" s="2" t="s">
        <v>27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>
      <c r="A13" s="2" t="s">
        <v>59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.75">
      <c r="A14" s="2" t="s">
        <v>60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42" customHeight="1">
      <c r="A15" s="53" t="s">
        <v>28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</sheetData>
  <sheetProtection/>
  <mergeCells count="15">
    <mergeCell ref="J1:L1"/>
    <mergeCell ref="J2:L2"/>
    <mergeCell ref="G7:H7"/>
    <mergeCell ref="I7:I8"/>
    <mergeCell ref="J7:J8"/>
    <mergeCell ref="K7:K8"/>
    <mergeCell ref="A15:L15"/>
    <mergeCell ref="A3:L3"/>
    <mergeCell ref="A4:L4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3"/>
  <sheetViews>
    <sheetView zoomScalePageLayoutView="0" workbookViewId="0" topLeftCell="A2">
      <selection activeCell="C13" sqref="C13"/>
    </sheetView>
  </sheetViews>
  <sheetFormatPr defaultColWidth="9.140625" defaultRowHeight="15"/>
  <cols>
    <col min="1" max="1" width="4.140625" style="0" bestFit="1" customWidth="1"/>
    <col min="2" max="2" width="14.7109375" style="0" customWidth="1"/>
    <col min="3" max="3" width="41.28125" style="0" customWidth="1"/>
    <col min="4" max="4" width="21.28125" style="0" customWidth="1"/>
    <col min="5" max="5" width="19.421875" style="0" customWidth="1"/>
    <col min="6" max="6" width="13.7109375" style="0" customWidth="1"/>
    <col min="7" max="7" width="55.57421875" style="0" customWidth="1"/>
    <col min="8" max="8" width="13.57421875" style="0" customWidth="1"/>
    <col min="9" max="9" width="17.57421875" style="0" customWidth="1"/>
    <col min="10" max="10" width="18.28125" style="0" customWidth="1"/>
    <col min="11" max="11" width="15.140625" style="0" customWidth="1"/>
    <col min="12" max="12" width="22.00390625" style="0" customWidth="1"/>
  </cols>
  <sheetData>
    <row r="1" spans="10:12" ht="69.75" customHeight="1">
      <c r="J1" s="55" t="s">
        <v>64</v>
      </c>
      <c r="K1" s="55"/>
      <c r="L1" s="55"/>
    </row>
    <row r="2" spans="10:12" ht="15">
      <c r="J2" s="59" t="s">
        <v>63</v>
      </c>
      <c r="K2" s="59"/>
      <c r="L2" s="59"/>
    </row>
    <row r="4" spans="1:12" ht="54.75" customHeight="1">
      <c r="A4" s="49" t="s">
        <v>229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3.25" customHeight="1">
      <c r="A5" s="51" t="s">
        <v>49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7" spans="1:12" ht="48" customHeight="1">
      <c r="A7" s="48" t="s">
        <v>0</v>
      </c>
      <c r="B7" s="48" t="s">
        <v>32</v>
      </c>
      <c r="C7" s="48" t="s">
        <v>50</v>
      </c>
      <c r="D7" s="48" t="s">
        <v>51</v>
      </c>
      <c r="E7" s="48" t="s">
        <v>52</v>
      </c>
      <c r="F7" s="48" t="s">
        <v>53</v>
      </c>
      <c r="G7" s="57" t="s">
        <v>21</v>
      </c>
      <c r="H7" s="57"/>
      <c r="I7" s="48" t="s">
        <v>54</v>
      </c>
      <c r="J7" s="48" t="s">
        <v>55</v>
      </c>
      <c r="K7" s="48" t="s">
        <v>56</v>
      </c>
      <c r="L7" s="48" t="s">
        <v>62</v>
      </c>
    </row>
    <row r="8" spans="1:12" ht="81.75" customHeight="1">
      <c r="A8" s="48"/>
      <c r="B8" s="48"/>
      <c r="C8" s="48"/>
      <c r="D8" s="48"/>
      <c r="E8" s="48"/>
      <c r="F8" s="48"/>
      <c r="G8" s="8" t="s">
        <v>25</v>
      </c>
      <c r="H8" s="8" t="s">
        <v>26</v>
      </c>
      <c r="I8" s="48"/>
      <c r="J8" s="48"/>
      <c r="K8" s="48"/>
      <c r="L8" s="48"/>
    </row>
    <row r="9" spans="1:12" s="79" customFormat="1" ht="15.75">
      <c r="A9" s="74">
        <v>1</v>
      </c>
      <c r="B9" s="75" t="s">
        <v>253</v>
      </c>
      <c r="C9" s="76" t="s">
        <v>254</v>
      </c>
      <c r="D9" s="75" t="s">
        <v>222</v>
      </c>
      <c r="E9" s="75" t="s">
        <v>235</v>
      </c>
      <c r="F9" s="77">
        <v>3218008</v>
      </c>
      <c r="G9" s="77" t="s">
        <v>255</v>
      </c>
      <c r="H9" s="77">
        <v>305945877</v>
      </c>
      <c r="I9" s="75" t="s">
        <v>223</v>
      </c>
      <c r="J9" s="75">
        <v>1</v>
      </c>
      <c r="K9" s="78">
        <v>1980000</v>
      </c>
      <c r="L9" s="78">
        <v>1980000</v>
      </c>
    </row>
    <row r="10" spans="1:12" s="79" customFormat="1" ht="27.75" customHeight="1">
      <c r="A10" s="74">
        <f>+A9+1</f>
        <v>2</v>
      </c>
      <c r="B10" s="75" t="s">
        <v>253</v>
      </c>
      <c r="C10" s="80" t="s">
        <v>256</v>
      </c>
      <c r="D10" s="75" t="s">
        <v>222</v>
      </c>
      <c r="E10" s="75" t="s">
        <v>235</v>
      </c>
      <c r="F10" s="77">
        <v>3248131</v>
      </c>
      <c r="G10" s="77" t="s">
        <v>257</v>
      </c>
      <c r="H10" s="77">
        <v>301933776</v>
      </c>
      <c r="I10" s="75" t="s">
        <v>223</v>
      </c>
      <c r="J10" s="75">
        <v>1</v>
      </c>
      <c r="K10" s="78">
        <v>575000</v>
      </c>
      <c r="L10" s="78">
        <v>575000</v>
      </c>
    </row>
    <row r="11" spans="1:12" s="79" customFormat="1" ht="29.25" customHeight="1">
      <c r="A11" s="74">
        <f aca="true" t="shared" si="0" ref="A11:A40">+A10+1</f>
        <v>3</v>
      </c>
      <c r="B11" s="75" t="s">
        <v>253</v>
      </c>
      <c r="C11" s="76" t="s">
        <v>258</v>
      </c>
      <c r="D11" s="75" t="s">
        <v>222</v>
      </c>
      <c r="E11" s="75" t="s">
        <v>235</v>
      </c>
      <c r="F11" s="77">
        <v>3260986</v>
      </c>
      <c r="G11" s="77" t="s">
        <v>234</v>
      </c>
      <c r="H11" s="77">
        <v>202430660</v>
      </c>
      <c r="I11" s="75" t="s">
        <v>230</v>
      </c>
      <c r="J11" s="75">
        <v>1</v>
      </c>
      <c r="K11" s="78">
        <v>1125250</v>
      </c>
      <c r="L11" s="78">
        <v>1125250</v>
      </c>
    </row>
    <row r="12" spans="1:12" s="79" customFormat="1" ht="29.25" customHeight="1">
      <c r="A12" s="74">
        <f t="shared" si="0"/>
        <v>4</v>
      </c>
      <c r="B12" s="75" t="s">
        <v>253</v>
      </c>
      <c r="C12" s="76" t="s">
        <v>259</v>
      </c>
      <c r="D12" s="75" t="s">
        <v>237</v>
      </c>
      <c r="E12" s="75" t="s">
        <v>235</v>
      </c>
      <c r="F12" s="77">
        <v>3264577</v>
      </c>
      <c r="G12" s="77" t="s">
        <v>260</v>
      </c>
      <c r="H12" s="77">
        <v>300523804</v>
      </c>
      <c r="I12" s="75" t="s">
        <v>230</v>
      </c>
      <c r="J12" s="75">
        <v>1</v>
      </c>
      <c r="K12" s="78">
        <v>245000</v>
      </c>
      <c r="L12" s="78">
        <f aca="true" t="shared" si="1" ref="L12:L40">+J12*K12</f>
        <v>245000</v>
      </c>
    </row>
    <row r="13" spans="1:12" s="79" customFormat="1" ht="29.25" customHeight="1">
      <c r="A13" s="74">
        <f t="shared" si="0"/>
        <v>5</v>
      </c>
      <c r="B13" s="75" t="s">
        <v>253</v>
      </c>
      <c r="C13" s="76" t="s">
        <v>261</v>
      </c>
      <c r="D13" s="75" t="s">
        <v>237</v>
      </c>
      <c r="E13" s="75" t="s">
        <v>235</v>
      </c>
      <c r="F13" s="77">
        <v>3267484</v>
      </c>
      <c r="G13" s="77" t="s">
        <v>257</v>
      </c>
      <c r="H13" s="77">
        <v>301933776</v>
      </c>
      <c r="I13" s="75" t="s">
        <v>223</v>
      </c>
      <c r="J13" s="75">
        <v>13</v>
      </c>
      <c r="K13" s="78">
        <v>4929000</v>
      </c>
      <c r="L13" s="78">
        <f t="shared" si="1"/>
        <v>64077000</v>
      </c>
    </row>
    <row r="14" spans="1:12" s="79" customFormat="1" ht="29.25" customHeight="1">
      <c r="A14" s="74">
        <f t="shared" si="0"/>
        <v>6</v>
      </c>
      <c r="B14" s="75" t="s">
        <v>253</v>
      </c>
      <c r="C14" s="76" t="s">
        <v>262</v>
      </c>
      <c r="D14" s="75" t="s">
        <v>237</v>
      </c>
      <c r="E14" s="75" t="s">
        <v>235</v>
      </c>
      <c r="F14" s="77">
        <v>3267488</v>
      </c>
      <c r="G14" s="77" t="s">
        <v>257</v>
      </c>
      <c r="H14" s="77">
        <v>301933776</v>
      </c>
      <c r="I14" s="75" t="s">
        <v>223</v>
      </c>
      <c r="J14" s="75">
        <v>68</v>
      </c>
      <c r="K14" s="78">
        <v>1069000</v>
      </c>
      <c r="L14" s="78">
        <f t="shared" si="1"/>
        <v>72692000</v>
      </c>
    </row>
    <row r="15" spans="1:12" s="79" customFormat="1" ht="29.25" customHeight="1">
      <c r="A15" s="74">
        <f t="shared" si="0"/>
        <v>7</v>
      </c>
      <c r="B15" s="75" t="s">
        <v>253</v>
      </c>
      <c r="C15" s="76" t="s">
        <v>261</v>
      </c>
      <c r="D15" s="75" t="s">
        <v>237</v>
      </c>
      <c r="E15" s="75" t="s">
        <v>235</v>
      </c>
      <c r="F15" s="77">
        <v>3267605</v>
      </c>
      <c r="G15" s="77" t="s">
        <v>257</v>
      </c>
      <c r="H15" s="77">
        <v>301933776</v>
      </c>
      <c r="I15" s="75" t="s">
        <v>223</v>
      </c>
      <c r="J15" s="75">
        <v>55</v>
      </c>
      <c r="K15" s="78">
        <v>834000</v>
      </c>
      <c r="L15" s="78">
        <f t="shared" si="1"/>
        <v>45870000</v>
      </c>
    </row>
    <row r="16" spans="1:12" s="79" customFormat="1" ht="29.25" customHeight="1">
      <c r="A16" s="74">
        <f t="shared" si="0"/>
        <v>8</v>
      </c>
      <c r="B16" s="75" t="s">
        <v>253</v>
      </c>
      <c r="C16" s="76" t="s">
        <v>231</v>
      </c>
      <c r="D16" s="75" t="s">
        <v>237</v>
      </c>
      <c r="E16" s="75" t="s">
        <v>235</v>
      </c>
      <c r="F16" s="77">
        <v>3273905</v>
      </c>
      <c r="G16" s="77" t="s">
        <v>232</v>
      </c>
      <c r="H16" s="77">
        <v>301145499</v>
      </c>
      <c r="I16" s="75" t="s">
        <v>223</v>
      </c>
      <c r="J16" s="75">
        <v>130</v>
      </c>
      <c r="K16" s="78">
        <v>20000</v>
      </c>
      <c r="L16" s="78">
        <f t="shared" si="1"/>
        <v>2600000</v>
      </c>
    </row>
    <row r="17" spans="1:12" s="79" customFormat="1" ht="31.5">
      <c r="A17" s="74">
        <f t="shared" si="0"/>
        <v>9</v>
      </c>
      <c r="B17" s="75" t="s">
        <v>253</v>
      </c>
      <c r="C17" s="76" t="s">
        <v>263</v>
      </c>
      <c r="D17" s="75" t="s">
        <v>237</v>
      </c>
      <c r="E17" s="75" t="s">
        <v>242</v>
      </c>
      <c r="F17" s="77">
        <v>9143920</v>
      </c>
      <c r="G17" s="81" t="s">
        <v>264</v>
      </c>
      <c r="H17" s="77">
        <v>200057754</v>
      </c>
      <c r="I17" s="75" t="s">
        <v>223</v>
      </c>
      <c r="J17" s="75">
        <v>25</v>
      </c>
      <c r="K17" s="78">
        <v>18000</v>
      </c>
      <c r="L17" s="78">
        <f t="shared" si="1"/>
        <v>450000</v>
      </c>
    </row>
    <row r="18" spans="1:12" s="79" customFormat="1" ht="29.25" customHeight="1">
      <c r="A18" s="74">
        <f t="shared" si="0"/>
        <v>10</v>
      </c>
      <c r="B18" s="75" t="s">
        <v>253</v>
      </c>
      <c r="C18" s="76" t="s">
        <v>265</v>
      </c>
      <c r="D18" s="75" t="s">
        <v>237</v>
      </c>
      <c r="E18" s="75" t="s">
        <v>242</v>
      </c>
      <c r="F18" s="77">
        <v>9145473</v>
      </c>
      <c r="G18" s="77" t="s">
        <v>266</v>
      </c>
      <c r="H18" s="77">
        <v>305835174</v>
      </c>
      <c r="I18" s="75" t="s">
        <v>223</v>
      </c>
      <c r="J18" s="75">
        <v>2</v>
      </c>
      <c r="K18" s="76">
        <v>199999</v>
      </c>
      <c r="L18" s="78">
        <f t="shared" si="1"/>
        <v>399998</v>
      </c>
    </row>
    <row r="19" spans="1:12" s="79" customFormat="1" ht="29.25" customHeight="1">
      <c r="A19" s="74">
        <f t="shared" si="0"/>
        <v>11</v>
      </c>
      <c r="B19" s="75" t="s">
        <v>253</v>
      </c>
      <c r="C19" s="76" t="s">
        <v>267</v>
      </c>
      <c r="D19" s="75" t="s">
        <v>237</v>
      </c>
      <c r="E19" s="75" t="s">
        <v>242</v>
      </c>
      <c r="F19" s="77">
        <v>9161621</v>
      </c>
      <c r="G19" s="77" t="s">
        <v>268</v>
      </c>
      <c r="H19" s="77">
        <v>307617974</v>
      </c>
      <c r="I19" s="75" t="s">
        <v>223</v>
      </c>
      <c r="J19" s="75">
        <v>50</v>
      </c>
      <c r="K19" s="78">
        <v>12920</v>
      </c>
      <c r="L19" s="78">
        <f t="shared" si="1"/>
        <v>646000</v>
      </c>
    </row>
    <row r="20" spans="1:12" s="79" customFormat="1" ht="29.25" customHeight="1">
      <c r="A20" s="74">
        <f t="shared" si="0"/>
        <v>12</v>
      </c>
      <c r="B20" s="75" t="s">
        <v>253</v>
      </c>
      <c r="C20" s="76" t="s">
        <v>269</v>
      </c>
      <c r="D20" s="75" t="s">
        <v>237</v>
      </c>
      <c r="E20" s="75" t="s">
        <v>242</v>
      </c>
      <c r="F20" s="77">
        <v>9168023</v>
      </c>
      <c r="G20" s="77" t="s">
        <v>270</v>
      </c>
      <c r="H20" s="77">
        <v>308618133</v>
      </c>
      <c r="I20" s="75" t="s">
        <v>223</v>
      </c>
      <c r="J20" s="75">
        <v>1</v>
      </c>
      <c r="K20" s="78">
        <v>1399000</v>
      </c>
      <c r="L20" s="78">
        <f t="shared" si="1"/>
        <v>1399000</v>
      </c>
    </row>
    <row r="21" spans="1:12" s="79" customFormat="1" ht="29.25" customHeight="1">
      <c r="A21" s="74">
        <f t="shared" si="0"/>
        <v>13</v>
      </c>
      <c r="B21" s="75" t="s">
        <v>253</v>
      </c>
      <c r="C21" s="76" t="s">
        <v>271</v>
      </c>
      <c r="D21" s="75" t="s">
        <v>237</v>
      </c>
      <c r="E21" s="75" t="s">
        <v>242</v>
      </c>
      <c r="F21" s="77">
        <v>9178567</v>
      </c>
      <c r="G21" s="77" t="s">
        <v>266</v>
      </c>
      <c r="H21" s="77">
        <v>305835174</v>
      </c>
      <c r="I21" s="75" t="s">
        <v>223</v>
      </c>
      <c r="J21" s="75">
        <v>1</v>
      </c>
      <c r="K21" s="78">
        <v>610000</v>
      </c>
      <c r="L21" s="78">
        <f t="shared" si="1"/>
        <v>610000</v>
      </c>
    </row>
    <row r="22" spans="1:12" s="79" customFormat="1" ht="29.25" customHeight="1">
      <c r="A22" s="74">
        <f t="shared" si="0"/>
        <v>14</v>
      </c>
      <c r="B22" s="75" t="s">
        <v>253</v>
      </c>
      <c r="C22" s="76" t="s">
        <v>272</v>
      </c>
      <c r="D22" s="75" t="s">
        <v>237</v>
      </c>
      <c r="E22" s="75" t="s">
        <v>242</v>
      </c>
      <c r="F22" s="77">
        <v>9187560</v>
      </c>
      <c r="G22" s="77" t="s">
        <v>273</v>
      </c>
      <c r="H22" s="77">
        <v>308132613</v>
      </c>
      <c r="I22" s="75" t="s">
        <v>274</v>
      </c>
      <c r="J22" s="75">
        <v>2</v>
      </c>
      <c r="K22" s="78">
        <v>10100000</v>
      </c>
      <c r="L22" s="78">
        <f t="shared" si="1"/>
        <v>20200000</v>
      </c>
    </row>
    <row r="23" spans="1:12" s="79" customFormat="1" ht="29.25" customHeight="1">
      <c r="A23" s="74">
        <f t="shared" si="0"/>
        <v>15</v>
      </c>
      <c r="B23" s="75" t="s">
        <v>253</v>
      </c>
      <c r="C23" s="76" t="s">
        <v>275</v>
      </c>
      <c r="D23" s="75" t="s">
        <v>237</v>
      </c>
      <c r="E23" s="75" t="s">
        <v>242</v>
      </c>
      <c r="F23" s="77">
        <v>9187572</v>
      </c>
      <c r="G23" s="77" t="s">
        <v>239</v>
      </c>
      <c r="H23" s="77">
        <v>572157924</v>
      </c>
      <c r="I23" s="75" t="s">
        <v>238</v>
      </c>
      <c r="J23" s="75">
        <v>5</v>
      </c>
      <c r="K23" s="78">
        <v>31850</v>
      </c>
      <c r="L23" s="78">
        <f t="shared" si="1"/>
        <v>159250</v>
      </c>
    </row>
    <row r="24" spans="1:12" s="79" customFormat="1" ht="29.25" customHeight="1">
      <c r="A24" s="74">
        <f t="shared" si="0"/>
        <v>16</v>
      </c>
      <c r="B24" s="75" t="s">
        <v>253</v>
      </c>
      <c r="C24" s="76" t="s">
        <v>276</v>
      </c>
      <c r="D24" s="75" t="s">
        <v>237</v>
      </c>
      <c r="E24" s="75" t="s">
        <v>242</v>
      </c>
      <c r="F24" s="77">
        <v>9190573</v>
      </c>
      <c r="G24" s="77" t="s">
        <v>277</v>
      </c>
      <c r="H24" s="77">
        <v>301021391</v>
      </c>
      <c r="I24" s="75" t="s">
        <v>223</v>
      </c>
      <c r="J24" s="75">
        <v>1</v>
      </c>
      <c r="K24" s="78">
        <v>3082000</v>
      </c>
      <c r="L24" s="78">
        <f t="shared" si="1"/>
        <v>3082000</v>
      </c>
    </row>
    <row r="25" spans="1:12" s="79" customFormat="1" ht="29.25" customHeight="1">
      <c r="A25" s="74">
        <f t="shared" si="0"/>
        <v>17</v>
      </c>
      <c r="B25" s="75" t="s">
        <v>253</v>
      </c>
      <c r="C25" s="76" t="s">
        <v>278</v>
      </c>
      <c r="D25" s="75" t="s">
        <v>237</v>
      </c>
      <c r="E25" s="75" t="s">
        <v>242</v>
      </c>
      <c r="F25" s="77">
        <v>9199619</v>
      </c>
      <c r="G25" s="77" t="s">
        <v>279</v>
      </c>
      <c r="H25" s="77">
        <v>308182647</v>
      </c>
      <c r="I25" s="75" t="s">
        <v>233</v>
      </c>
      <c r="J25" s="75">
        <v>73</v>
      </c>
      <c r="K25" s="78">
        <v>79000</v>
      </c>
      <c r="L25" s="78">
        <f t="shared" si="1"/>
        <v>5767000</v>
      </c>
    </row>
    <row r="26" spans="1:12" s="79" customFormat="1" ht="29.25" customHeight="1">
      <c r="A26" s="74">
        <f t="shared" si="0"/>
        <v>18</v>
      </c>
      <c r="B26" s="75" t="s">
        <v>253</v>
      </c>
      <c r="C26" s="76" t="s">
        <v>236</v>
      </c>
      <c r="D26" s="75" t="s">
        <v>280</v>
      </c>
      <c r="E26" s="75" t="s">
        <v>242</v>
      </c>
      <c r="F26" s="77">
        <v>9206910</v>
      </c>
      <c r="G26" s="77" t="s">
        <v>281</v>
      </c>
      <c r="H26" s="77">
        <v>305711930</v>
      </c>
      <c r="I26" s="75" t="s">
        <v>223</v>
      </c>
      <c r="J26" s="75">
        <v>33</v>
      </c>
      <c r="K26" s="78">
        <v>246500</v>
      </c>
      <c r="L26" s="78">
        <f t="shared" si="1"/>
        <v>8134500</v>
      </c>
    </row>
    <row r="27" spans="1:12" s="79" customFormat="1" ht="29.25" customHeight="1">
      <c r="A27" s="74">
        <f t="shared" si="0"/>
        <v>19</v>
      </c>
      <c r="B27" s="75" t="s">
        <v>253</v>
      </c>
      <c r="C27" s="76" t="s">
        <v>282</v>
      </c>
      <c r="D27" s="75" t="s">
        <v>222</v>
      </c>
      <c r="E27" s="75" t="s">
        <v>242</v>
      </c>
      <c r="F27" s="77">
        <v>9206964</v>
      </c>
      <c r="G27" s="77" t="s">
        <v>283</v>
      </c>
      <c r="H27" s="77">
        <v>300937748</v>
      </c>
      <c r="I27" s="75" t="s">
        <v>223</v>
      </c>
      <c r="J27" s="75">
        <v>57</v>
      </c>
      <c r="K27" s="78">
        <v>1084000</v>
      </c>
      <c r="L27" s="78">
        <f t="shared" si="1"/>
        <v>61788000</v>
      </c>
    </row>
    <row r="28" spans="1:12" s="79" customFormat="1" ht="29.25" customHeight="1">
      <c r="A28" s="74">
        <f t="shared" si="0"/>
        <v>20</v>
      </c>
      <c r="B28" s="75" t="s">
        <v>253</v>
      </c>
      <c r="C28" s="76" t="s">
        <v>284</v>
      </c>
      <c r="D28" s="75" t="s">
        <v>280</v>
      </c>
      <c r="E28" s="75" t="s">
        <v>242</v>
      </c>
      <c r="F28" s="77">
        <v>9207702</v>
      </c>
      <c r="G28" s="77" t="s">
        <v>285</v>
      </c>
      <c r="H28" s="77">
        <v>301376361</v>
      </c>
      <c r="I28" s="75" t="s">
        <v>223</v>
      </c>
      <c r="J28" s="75">
        <v>68</v>
      </c>
      <c r="K28" s="78">
        <v>430000</v>
      </c>
      <c r="L28" s="78">
        <f t="shared" si="1"/>
        <v>29240000</v>
      </c>
    </row>
    <row r="29" spans="1:12" s="79" customFormat="1" ht="29.25" customHeight="1">
      <c r="A29" s="74">
        <f t="shared" si="0"/>
        <v>21</v>
      </c>
      <c r="B29" s="75" t="s">
        <v>253</v>
      </c>
      <c r="C29" s="76" t="s">
        <v>286</v>
      </c>
      <c r="D29" s="75" t="s">
        <v>222</v>
      </c>
      <c r="E29" s="75" t="s">
        <v>242</v>
      </c>
      <c r="F29" s="77">
        <v>9209635</v>
      </c>
      <c r="G29" s="77" t="s">
        <v>287</v>
      </c>
      <c r="H29" s="77">
        <v>308743952</v>
      </c>
      <c r="I29" s="75" t="s">
        <v>223</v>
      </c>
      <c r="J29" s="75">
        <v>14</v>
      </c>
      <c r="K29" s="78">
        <v>134000</v>
      </c>
      <c r="L29" s="78">
        <f t="shared" si="1"/>
        <v>1876000</v>
      </c>
    </row>
    <row r="30" spans="1:12" s="79" customFormat="1" ht="29.25" customHeight="1">
      <c r="A30" s="74">
        <f t="shared" si="0"/>
        <v>22</v>
      </c>
      <c r="B30" s="75" t="s">
        <v>253</v>
      </c>
      <c r="C30" s="76" t="s">
        <v>288</v>
      </c>
      <c r="D30" s="75" t="s">
        <v>280</v>
      </c>
      <c r="E30" s="75" t="s">
        <v>242</v>
      </c>
      <c r="F30" s="77">
        <v>9210637</v>
      </c>
      <c r="G30" s="77" t="s">
        <v>289</v>
      </c>
      <c r="H30" s="77">
        <v>308570149</v>
      </c>
      <c r="I30" s="75" t="s">
        <v>223</v>
      </c>
      <c r="J30" s="75">
        <v>68</v>
      </c>
      <c r="K30" s="78">
        <v>349000</v>
      </c>
      <c r="L30" s="78">
        <f t="shared" si="1"/>
        <v>23732000</v>
      </c>
    </row>
    <row r="31" spans="1:12" s="79" customFormat="1" ht="29.25" customHeight="1">
      <c r="A31" s="74">
        <f t="shared" si="0"/>
        <v>23</v>
      </c>
      <c r="B31" s="75" t="s">
        <v>253</v>
      </c>
      <c r="C31" s="76" t="s">
        <v>290</v>
      </c>
      <c r="D31" s="75" t="s">
        <v>222</v>
      </c>
      <c r="E31" s="75" t="s">
        <v>242</v>
      </c>
      <c r="F31" s="77">
        <v>9214736</v>
      </c>
      <c r="G31" s="77" t="s">
        <v>240</v>
      </c>
      <c r="H31" s="77">
        <v>302285214</v>
      </c>
      <c r="I31" s="75" t="s">
        <v>223</v>
      </c>
      <c r="J31" s="75">
        <v>20</v>
      </c>
      <c r="K31" s="78">
        <v>32000</v>
      </c>
      <c r="L31" s="78">
        <f t="shared" si="1"/>
        <v>640000</v>
      </c>
    </row>
    <row r="32" spans="1:12" s="79" customFormat="1" ht="29.25" customHeight="1">
      <c r="A32" s="74">
        <f t="shared" si="0"/>
        <v>24</v>
      </c>
      <c r="B32" s="75" t="s">
        <v>253</v>
      </c>
      <c r="C32" s="76" t="s">
        <v>291</v>
      </c>
      <c r="D32" s="75" t="s">
        <v>280</v>
      </c>
      <c r="E32" s="75" t="s">
        <v>242</v>
      </c>
      <c r="F32" s="77">
        <v>9218848</v>
      </c>
      <c r="G32" s="77" t="s">
        <v>292</v>
      </c>
      <c r="H32" s="77">
        <v>308510364</v>
      </c>
      <c r="I32" s="75" t="s">
        <v>223</v>
      </c>
      <c r="J32" s="75">
        <v>68</v>
      </c>
      <c r="K32" s="78">
        <v>6450000</v>
      </c>
      <c r="L32" s="78">
        <f t="shared" si="1"/>
        <v>438600000</v>
      </c>
    </row>
    <row r="33" spans="1:12" s="79" customFormat="1" ht="29.25" customHeight="1">
      <c r="A33" s="74">
        <f t="shared" si="0"/>
        <v>25</v>
      </c>
      <c r="B33" s="75" t="s">
        <v>253</v>
      </c>
      <c r="C33" s="76" t="s">
        <v>272</v>
      </c>
      <c r="D33" s="75" t="s">
        <v>222</v>
      </c>
      <c r="E33" s="75" t="s">
        <v>242</v>
      </c>
      <c r="F33" s="77">
        <v>9227157</v>
      </c>
      <c r="G33" s="77" t="s">
        <v>293</v>
      </c>
      <c r="H33" s="77">
        <v>305100299</v>
      </c>
      <c r="I33" s="75" t="s">
        <v>223</v>
      </c>
      <c r="J33" s="75">
        <v>7</v>
      </c>
      <c r="K33" s="78">
        <v>3721000</v>
      </c>
      <c r="L33" s="78">
        <f t="shared" si="1"/>
        <v>26047000</v>
      </c>
    </row>
    <row r="34" spans="1:12" s="79" customFormat="1" ht="29.25" customHeight="1">
      <c r="A34" s="74">
        <f t="shared" si="0"/>
        <v>26</v>
      </c>
      <c r="B34" s="75" t="s">
        <v>253</v>
      </c>
      <c r="C34" s="76" t="s">
        <v>294</v>
      </c>
      <c r="D34" s="75" t="s">
        <v>280</v>
      </c>
      <c r="E34" s="75" t="s">
        <v>242</v>
      </c>
      <c r="F34" s="77">
        <v>9227160</v>
      </c>
      <c r="G34" s="77" t="s">
        <v>295</v>
      </c>
      <c r="H34" s="77">
        <v>307356216</v>
      </c>
      <c r="I34" s="75" t="s">
        <v>223</v>
      </c>
      <c r="J34" s="75">
        <v>13</v>
      </c>
      <c r="K34" s="78">
        <v>3187500.01</v>
      </c>
      <c r="L34" s="78">
        <f t="shared" si="1"/>
        <v>41437500.129999995</v>
      </c>
    </row>
    <row r="35" spans="1:12" s="79" customFormat="1" ht="29.25" customHeight="1">
      <c r="A35" s="74">
        <f t="shared" si="0"/>
        <v>27</v>
      </c>
      <c r="B35" s="75" t="s">
        <v>253</v>
      </c>
      <c r="C35" s="80" t="s">
        <v>294</v>
      </c>
      <c r="D35" s="75" t="s">
        <v>280</v>
      </c>
      <c r="E35" s="75" t="s">
        <v>242</v>
      </c>
      <c r="F35" s="77">
        <v>9236529</v>
      </c>
      <c r="G35" s="77" t="s">
        <v>296</v>
      </c>
      <c r="H35" s="77">
        <v>308598967</v>
      </c>
      <c r="I35" s="75" t="s">
        <v>223</v>
      </c>
      <c r="J35" s="75">
        <v>55</v>
      </c>
      <c r="K35" s="78">
        <v>2150000</v>
      </c>
      <c r="L35" s="78">
        <f t="shared" si="1"/>
        <v>118250000</v>
      </c>
    </row>
    <row r="36" spans="1:12" s="79" customFormat="1" ht="29.25" customHeight="1">
      <c r="A36" s="74">
        <f t="shared" si="0"/>
        <v>28</v>
      </c>
      <c r="B36" s="75" t="s">
        <v>253</v>
      </c>
      <c r="C36" s="76" t="s">
        <v>288</v>
      </c>
      <c r="D36" s="75" t="s">
        <v>222</v>
      </c>
      <c r="E36" s="75" t="s">
        <v>297</v>
      </c>
      <c r="F36" s="77">
        <v>5302754</v>
      </c>
      <c r="G36" s="77" t="s">
        <v>298</v>
      </c>
      <c r="H36" s="77">
        <v>550599229</v>
      </c>
      <c r="I36" s="75" t="s">
        <v>223</v>
      </c>
      <c r="J36" s="75">
        <v>13</v>
      </c>
      <c r="K36" s="78">
        <v>372146</v>
      </c>
      <c r="L36" s="78">
        <f t="shared" si="1"/>
        <v>4837898</v>
      </c>
    </row>
    <row r="37" spans="1:12" s="79" customFormat="1" ht="29.25" customHeight="1">
      <c r="A37" s="74">
        <f t="shared" si="0"/>
        <v>29</v>
      </c>
      <c r="B37" s="75" t="s">
        <v>253</v>
      </c>
      <c r="C37" s="76" t="s">
        <v>299</v>
      </c>
      <c r="D37" s="75" t="s">
        <v>222</v>
      </c>
      <c r="E37" s="75" t="s">
        <v>297</v>
      </c>
      <c r="F37" s="77">
        <v>5302758</v>
      </c>
      <c r="G37" s="77" t="s">
        <v>300</v>
      </c>
      <c r="H37" s="77">
        <v>307193128</v>
      </c>
      <c r="I37" s="75" t="s">
        <v>223</v>
      </c>
      <c r="J37" s="75">
        <v>8</v>
      </c>
      <c r="K37" s="78">
        <v>1480000</v>
      </c>
      <c r="L37" s="78">
        <f t="shared" si="1"/>
        <v>11840000</v>
      </c>
    </row>
    <row r="38" spans="1:12" s="79" customFormat="1" ht="29.25" customHeight="1">
      <c r="A38" s="74">
        <f t="shared" si="0"/>
        <v>30</v>
      </c>
      <c r="B38" s="75" t="s">
        <v>253</v>
      </c>
      <c r="C38" s="76" t="s">
        <v>291</v>
      </c>
      <c r="D38" s="75" t="s">
        <v>222</v>
      </c>
      <c r="E38" s="75" t="s">
        <v>297</v>
      </c>
      <c r="F38" s="77">
        <v>5314406</v>
      </c>
      <c r="G38" s="77" t="s">
        <v>302</v>
      </c>
      <c r="H38" s="77">
        <v>308549994</v>
      </c>
      <c r="I38" s="75" t="s">
        <v>274</v>
      </c>
      <c r="J38" s="75">
        <v>12</v>
      </c>
      <c r="K38" s="78">
        <v>5400000</v>
      </c>
      <c r="L38" s="78">
        <f t="shared" si="1"/>
        <v>64800000</v>
      </c>
    </row>
    <row r="39" spans="1:12" s="79" customFormat="1" ht="29.25" customHeight="1">
      <c r="A39" s="74">
        <f t="shared" si="0"/>
        <v>31</v>
      </c>
      <c r="B39" s="75" t="s">
        <v>253</v>
      </c>
      <c r="C39" s="76" t="s">
        <v>301</v>
      </c>
      <c r="D39" s="75" t="s">
        <v>222</v>
      </c>
      <c r="E39" s="75" t="s">
        <v>297</v>
      </c>
      <c r="F39" s="77">
        <v>5314406</v>
      </c>
      <c r="G39" s="77" t="s">
        <v>302</v>
      </c>
      <c r="H39" s="77">
        <v>308549994</v>
      </c>
      <c r="I39" s="75" t="s">
        <v>223</v>
      </c>
      <c r="J39" s="75">
        <v>1</v>
      </c>
      <c r="K39" s="78">
        <v>2520000</v>
      </c>
      <c r="L39" s="78">
        <f t="shared" si="1"/>
        <v>2520000</v>
      </c>
    </row>
    <row r="40" spans="1:12" s="79" customFormat="1" ht="29.25" customHeight="1">
      <c r="A40" s="74">
        <f t="shared" si="0"/>
        <v>32</v>
      </c>
      <c r="B40" s="75" t="s">
        <v>253</v>
      </c>
      <c r="C40" s="76" t="s">
        <v>294</v>
      </c>
      <c r="D40" s="75" t="s">
        <v>222</v>
      </c>
      <c r="E40" s="75" t="s">
        <v>297</v>
      </c>
      <c r="F40" s="77">
        <v>5314406</v>
      </c>
      <c r="G40" s="77" t="s">
        <v>302</v>
      </c>
      <c r="H40" s="77">
        <v>308549994</v>
      </c>
      <c r="I40" s="75" t="s">
        <v>223</v>
      </c>
      <c r="J40" s="75">
        <v>1</v>
      </c>
      <c r="K40" s="78">
        <v>1485000</v>
      </c>
      <c r="L40" s="78">
        <f t="shared" si="1"/>
        <v>1485000</v>
      </c>
    </row>
    <row r="41" spans="1:12" ht="15.75">
      <c r="A41" s="2"/>
      <c r="B41" s="31"/>
      <c r="C41" s="31"/>
      <c r="D41" s="31"/>
      <c r="E41" s="31"/>
      <c r="F41" s="36"/>
      <c r="G41" s="36"/>
      <c r="H41" s="36"/>
      <c r="I41" s="31"/>
      <c r="J41" s="31"/>
      <c r="K41" s="33"/>
      <c r="L41" s="33"/>
    </row>
    <row r="43" spans="1:12" ht="29.25" customHeight="1">
      <c r="A43" s="61" t="s">
        <v>28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</sheetData>
  <sheetProtection/>
  <mergeCells count="16">
    <mergeCell ref="A4:L4"/>
    <mergeCell ref="A5:L5"/>
    <mergeCell ref="J1:L1"/>
    <mergeCell ref="J2:L2"/>
    <mergeCell ref="G7:H7"/>
    <mergeCell ref="I7:I8"/>
    <mergeCell ref="J7:J8"/>
    <mergeCell ref="K7:K8"/>
    <mergeCell ref="L7:L8"/>
    <mergeCell ref="A43:L43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3"/>
  <sheetViews>
    <sheetView zoomScalePageLayoutView="0" workbookViewId="0" topLeftCell="A3">
      <selection activeCell="C9" sqref="C9"/>
    </sheetView>
  </sheetViews>
  <sheetFormatPr defaultColWidth="9.140625" defaultRowHeight="15"/>
  <cols>
    <col min="2" max="2" width="14.8515625" style="0" customWidth="1"/>
    <col min="3" max="3" width="19.00390625" style="0" customWidth="1"/>
    <col min="4" max="4" width="19.57421875" style="0" customWidth="1"/>
    <col min="5" max="5" width="18.421875" style="0" customWidth="1"/>
    <col min="6" max="6" width="15.421875" style="0" customWidth="1"/>
    <col min="7" max="7" width="15.140625" style="0" customWidth="1"/>
    <col min="8" max="8" width="19.28125" style="0" customWidth="1"/>
  </cols>
  <sheetData>
    <row r="1" spans="6:8" ht="66.75" customHeight="1">
      <c r="F1" s="55" t="s">
        <v>64</v>
      </c>
      <c r="G1" s="55"/>
      <c r="H1" s="55"/>
    </row>
    <row r="2" spans="6:8" ht="15">
      <c r="F2" s="59" t="s">
        <v>67</v>
      </c>
      <c r="G2" s="59"/>
      <c r="H2" s="59"/>
    </row>
    <row r="4" spans="1:8" ht="60.75" customHeight="1">
      <c r="A4" s="49" t="s">
        <v>226</v>
      </c>
      <c r="B4" s="50"/>
      <c r="C4" s="50"/>
      <c r="D4" s="50"/>
      <c r="E4" s="50"/>
      <c r="F4" s="50"/>
      <c r="G4" s="50"/>
      <c r="H4" s="50"/>
    </row>
    <row r="5" spans="1:8" ht="15.75">
      <c r="A5" s="51" t="s">
        <v>49</v>
      </c>
      <c r="B5" s="51"/>
      <c r="C5" s="51"/>
      <c r="D5" s="51"/>
      <c r="E5" s="51"/>
      <c r="F5" s="51"/>
      <c r="G5" s="51"/>
      <c r="H5" s="51"/>
    </row>
    <row r="7" spans="1:8" ht="48.75" customHeight="1">
      <c r="A7" s="58" t="s">
        <v>0</v>
      </c>
      <c r="B7" s="58" t="s">
        <v>32</v>
      </c>
      <c r="C7" s="58" t="s">
        <v>65</v>
      </c>
      <c r="D7" s="58" t="s">
        <v>51</v>
      </c>
      <c r="E7" s="58" t="s">
        <v>52</v>
      </c>
      <c r="F7" s="63" t="s">
        <v>21</v>
      </c>
      <c r="G7" s="63"/>
      <c r="H7" s="2" t="s">
        <v>66</v>
      </c>
    </row>
    <row r="8" spans="1:8" ht="47.25" customHeight="1">
      <c r="A8" s="58"/>
      <c r="B8" s="58"/>
      <c r="C8" s="58"/>
      <c r="D8" s="58"/>
      <c r="E8" s="58"/>
      <c r="F8" s="19" t="s">
        <v>25</v>
      </c>
      <c r="G8" s="19" t="s">
        <v>26</v>
      </c>
      <c r="H8" s="2" t="s">
        <v>58</v>
      </c>
    </row>
    <row r="9" spans="1:8" ht="38.25">
      <c r="A9" s="2" t="s">
        <v>9</v>
      </c>
      <c r="B9" s="31" t="s">
        <v>44</v>
      </c>
      <c r="C9" s="31" t="s">
        <v>245</v>
      </c>
      <c r="D9" s="31" t="s">
        <v>247</v>
      </c>
      <c r="E9" s="31" t="s">
        <v>251</v>
      </c>
      <c r="F9" s="31" t="s">
        <v>250</v>
      </c>
      <c r="G9" s="31">
        <v>302837672</v>
      </c>
      <c r="H9" s="44">
        <v>292500000</v>
      </c>
    </row>
    <row r="10" spans="1:8" ht="38.25">
      <c r="A10" s="2" t="s">
        <v>10</v>
      </c>
      <c r="B10" s="31" t="s">
        <v>44</v>
      </c>
      <c r="C10" s="31" t="s">
        <v>246</v>
      </c>
      <c r="D10" s="31" t="s">
        <v>247</v>
      </c>
      <c r="E10" s="31" t="s">
        <v>252</v>
      </c>
      <c r="F10" s="31" t="s">
        <v>250</v>
      </c>
      <c r="G10" s="31">
        <v>302837672</v>
      </c>
      <c r="H10" s="44">
        <v>22000000</v>
      </c>
    </row>
    <row r="11" spans="1:8" ht="44.25" customHeight="1">
      <c r="A11" s="53" t="s">
        <v>46</v>
      </c>
      <c r="B11" s="54"/>
      <c r="C11" s="54"/>
      <c r="D11" s="54"/>
      <c r="E11" s="54"/>
      <c r="F11" s="54"/>
      <c r="G11" s="54"/>
      <c r="H11" s="54"/>
    </row>
    <row r="22" ht="15">
      <c r="D22" s="48"/>
    </row>
    <row r="23" ht="15">
      <c r="D23" s="48"/>
    </row>
  </sheetData>
  <sheetProtection/>
  <mergeCells count="12">
    <mergeCell ref="F1:H1"/>
    <mergeCell ref="F2:H2"/>
    <mergeCell ref="A4:H4"/>
    <mergeCell ref="A5:H5"/>
    <mergeCell ref="A7:A8"/>
    <mergeCell ref="B7:B8"/>
    <mergeCell ref="C7:C8"/>
    <mergeCell ref="D7:D8"/>
    <mergeCell ref="E7:E8"/>
    <mergeCell ref="D22:D23"/>
    <mergeCell ref="F7:G7"/>
    <mergeCell ref="A11:H11"/>
  </mergeCells>
  <hyperlinks>
    <hyperlink ref="D7" r:id="rId1" display="javascript:scrollText(5421891)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5"/>
  <sheetViews>
    <sheetView zoomScalePageLayoutView="0" workbookViewId="0" topLeftCell="A1">
      <selection activeCell="A4" sqref="A4:H4"/>
    </sheetView>
  </sheetViews>
  <sheetFormatPr defaultColWidth="9.140625" defaultRowHeight="15"/>
  <cols>
    <col min="2" max="2" width="20.8515625" style="0" customWidth="1"/>
    <col min="3" max="3" width="14.421875" style="0" customWidth="1"/>
    <col min="4" max="4" width="21.28125" style="0" customWidth="1"/>
    <col min="5" max="5" width="21.00390625" style="0" customWidth="1"/>
    <col min="6" max="6" width="19.8515625" style="0" customWidth="1"/>
    <col min="7" max="7" width="25.00390625" style="0" customWidth="1"/>
    <col min="8" max="8" width="23.421875" style="0" customWidth="1"/>
  </cols>
  <sheetData>
    <row r="1" spans="6:8" ht="50.25" customHeight="1">
      <c r="F1" s="55" t="s">
        <v>74</v>
      </c>
      <c r="G1" s="55"/>
      <c r="H1" s="55"/>
    </row>
    <row r="2" spans="6:8" ht="15">
      <c r="F2" s="59" t="s">
        <v>73</v>
      </c>
      <c r="G2" s="59"/>
      <c r="H2" s="59"/>
    </row>
    <row r="4" spans="1:8" ht="39" customHeight="1">
      <c r="A4" s="49" t="s">
        <v>216</v>
      </c>
      <c r="B4" s="50"/>
      <c r="C4" s="50"/>
      <c r="D4" s="50"/>
      <c r="E4" s="50"/>
      <c r="F4" s="50"/>
      <c r="G4" s="50"/>
      <c r="H4" s="50"/>
    </row>
    <row r="5" spans="1:8" ht="15.75">
      <c r="A5" s="51" t="s">
        <v>16</v>
      </c>
      <c r="B5" s="51"/>
      <c r="C5" s="51"/>
      <c r="D5" s="51"/>
      <c r="E5" s="51"/>
      <c r="F5" s="51"/>
      <c r="G5" s="51"/>
      <c r="H5" s="51"/>
    </row>
    <row r="7" spans="1:8" ht="15.75">
      <c r="A7" s="64" t="s">
        <v>0</v>
      </c>
      <c r="B7" s="64" t="s">
        <v>68</v>
      </c>
      <c r="C7" s="64" t="s">
        <v>69</v>
      </c>
      <c r="D7" s="48" t="s">
        <v>70</v>
      </c>
      <c r="E7" s="48"/>
      <c r="F7" s="64" t="s">
        <v>211</v>
      </c>
      <c r="G7" s="64" t="s">
        <v>212</v>
      </c>
      <c r="H7" s="64" t="s">
        <v>213</v>
      </c>
    </row>
    <row r="8" spans="1:8" ht="82.5" customHeight="1">
      <c r="A8" s="65"/>
      <c r="B8" s="65"/>
      <c r="C8" s="65"/>
      <c r="D8" s="1" t="s">
        <v>71</v>
      </c>
      <c r="E8" s="29" t="s">
        <v>210</v>
      </c>
      <c r="F8" s="65"/>
      <c r="G8" s="65"/>
      <c r="H8" s="65"/>
    </row>
    <row r="9" spans="1:8" ht="15.75">
      <c r="A9" s="19" t="s">
        <v>9</v>
      </c>
      <c r="B9" s="3"/>
      <c r="C9" s="3"/>
      <c r="D9" s="20"/>
      <c r="E9" s="20"/>
      <c r="F9" s="20"/>
      <c r="G9" s="20"/>
      <c r="H9" s="20"/>
    </row>
    <row r="10" spans="1:8" ht="15.75">
      <c r="A10" s="19" t="s">
        <v>10</v>
      </c>
      <c r="B10" s="3"/>
      <c r="C10" s="3"/>
      <c r="D10" s="20"/>
      <c r="E10" s="20"/>
      <c r="F10" s="20"/>
      <c r="G10" s="20"/>
      <c r="H10" s="20"/>
    </row>
    <row r="11" spans="1:8" ht="15.75">
      <c r="A11" s="19" t="s">
        <v>11</v>
      </c>
      <c r="B11" s="3"/>
      <c r="C11" s="3"/>
      <c r="D11" s="20"/>
      <c r="E11" s="20"/>
      <c r="F11" s="20"/>
      <c r="G11" s="20"/>
      <c r="H11" s="20"/>
    </row>
    <row r="12" spans="1:8" ht="15.75">
      <c r="A12" s="19" t="s">
        <v>27</v>
      </c>
      <c r="B12" s="3"/>
      <c r="C12" s="3"/>
      <c r="D12" s="20"/>
      <c r="E12" s="20"/>
      <c r="F12" s="20"/>
      <c r="G12" s="20"/>
      <c r="H12" s="20"/>
    </row>
    <row r="13" spans="1:8" ht="15.75">
      <c r="A13" s="19" t="s">
        <v>59</v>
      </c>
      <c r="B13" s="3"/>
      <c r="C13" s="3"/>
      <c r="D13" s="20"/>
      <c r="E13" s="20"/>
      <c r="F13" s="20"/>
      <c r="G13" s="20"/>
      <c r="H13" s="20"/>
    </row>
    <row r="14" spans="1:8" ht="15.75">
      <c r="A14" s="19" t="s">
        <v>60</v>
      </c>
      <c r="B14" s="3"/>
      <c r="C14" s="3"/>
      <c r="D14" s="20"/>
      <c r="E14" s="20"/>
      <c r="F14" s="20"/>
      <c r="G14" s="20"/>
      <c r="H14" s="20"/>
    </row>
    <row r="15" spans="1:8" ht="15">
      <c r="A15" s="54" t="s">
        <v>75</v>
      </c>
      <c r="B15" s="54"/>
      <c r="C15" s="54"/>
      <c r="D15" s="54"/>
      <c r="E15" s="54"/>
      <c r="F15" s="54"/>
      <c r="G15" s="54"/>
      <c r="H15" s="54"/>
    </row>
  </sheetData>
  <sheetProtection/>
  <mergeCells count="12">
    <mergeCell ref="G7:G8"/>
    <mergeCell ref="H7:H8"/>
    <mergeCell ref="F1:H1"/>
    <mergeCell ref="F2:H2"/>
    <mergeCell ref="A4:H4"/>
    <mergeCell ref="A5:H5"/>
    <mergeCell ref="A15:H15"/>
    <mergeCell ref="A7:A8"/>
    <mergeCell ref="B7:B8"/>
    <mergeCell ref="C7:C8"/>
    <mergeCell ref="D7:E7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27"/>
  <sheetViews>
    <sheetView zoomScalePageLayoutView="0" workbookViewId="0" topLeftCell="A2">
      <selection activeCell="C8" sqref="C8:C9"/>
    </sheetView>
  </sheetViews>
  <sheetFormatPr defaultColWidth="9.140625" defaultRowHeight="15"/>
  <cols>
    <col min="2" max="2" width="25.421875" style="0" customWidth="1"/>
    <col min="3" max="3" width="17.8515625" style="0" customWidth="1"/>
    <col min="4" max="4" width="18.140625" style="0" customWidth="1"/>
    <col min="5" max="5" width="18.7109375" style="0" customWidth="1"/>
    <col min="6" max="6" width="22.00390625" style="0" customWidth="1"/>
    <col min="7" max="7" width="22.140625" style="0" customWidth="1"/>
    <col min="8" max="8" width="20.00390625" style="0" customWidth="1"/>
    <col min="9" max="9" width="23.7109375" style="0" customWidth="1"/>
    <col min="10" max="10" width="20.421875" style="0" customWidth="1"/>
    <col min="11" max="11" width="19.28125" style="0" customWidth="1"/>
  </cols>
  <sheetData>
    <row r="1" spans="9:11" ht="60" customHeight="1">
      <c r="I1" s="55" t="s">
        <v>74</v>
      </c>
      <c r="J1" s="55"/>
      <c r="K1" s="55"/>
    </row>
    <row r="2" spans="9:11" ht="15">
      <c r="I2" s="59" t="s">
        <v>92</v>
      </c>
      <c r="J2" s="59"/>
      <c r="K2" s="59"/>
    </row>
    <row r="4" spans="1:11" ht="42" customHeight="1">
      <c r="A4" s="49" t="s">
        <v>217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>
      <c r="A5" s="51" t="s">
        <v>16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8" spans="1:11" ht="23.25" customHeight="1">
      <c r="A8" s="48" t="s">
        <v>0</v>
      </c>
      <c r="B8" s="48" t="s">
        <v>76</v>
      </c>
      <c r="C8" s="48" t="s">
        <v>77</v>
      </c>
      <c r="D8" s="48" t="s">
        <v>78</v>
      </c>
      <c r="E8" s="48" t="s">
        <v>19</v>
      </c>
      <c r="F8" s="48" t="s">
        <v>70</v>
      </c>
      <c r="G8" s="48"/>
      <c r="H8" s="64" t="s">
        <v>94</v>
      </c>
      <c r="I8" s="64" t="s">
        <v>212</v>
      </c>
      <c r="J8" s="48" t="s">
        <v>214</v>
      </c>
      <c r="K8" s="48" t="s">
        <v>79</v>
      </c>
    </row>
    <row r="9" spans="1:11" ht="78.75">
      <c r="A9" s="48"/>
      <c r="B9" s="48"/>
      <c r="C9" s="48"/>
      <c r="D9" s="48"/>
      <c r="E9" s="48"/>
      <c r="F9" s="1" t="s">
        <v>71</v>
      </c>
      <c r="G9" s="1" t="s">
        <v>93</v>
      </c>
      <c r="H9" s="65"/>
      <c r="I9" s="65"/>
      <c r="J9" s="48"/>
      <c r="K9" s="48"/>
    </row>
    <row r="10" spans="1:11" ht="15.75">
      <c r="A10" s="8" t="s">
        <v>80</v>
      </c>
      <c r="B10" s="21" t="s">
        <v>81</v>
      </c>
      <c r="C10" s="3"/>
      <c r="D10" s="3"/>
      <c r="E10" s="3"/>
      <c r="F10" s="20"/>
      <c r="G10" s="20"/>
      <c r="H10" s="20"/>
      <c r="I10" s="20"/>
      <c r="J10" s="20"/>
      <c r="K10" s="20"/>
    </row>
    <row r="11" spans="1:11" ht="15">
      <c r="A11" s="3"/>
      <c r="B11" s="3"/>
      <c r="C11" s="3"/>
      <c r="D11" s="3"/>
      <c r="E11" s="3"/>
      <c r="F11" s="20"/>
      <c r="G11" s="20"/>
      <c r="H11" s="20"/>
      <c r="I11" s="20"/>
      <c r="J11" s="20"/>
      <c r="K11" s="20"/>
    </row>
    <row r="12" spans="1:11" ht="15">
      <c r="A12" s="3"/>
      <c r="B12" s="3"/>
      <c r="C12" s="3"/>
      <c r="D12" s="3"/>
      <c r="E12" s="3"/>
      <c r="F12" s="20"/>
      <c r="G12" s="20"/>
      <c r="H12" s="20"/>
      <c r="I12" s="20"/>
      <c r="J12" s="20"/>
      <c r="K12" s="20"/>
    </row>
    <row r="13" spans="1:11" ht="15.75">
      <c r="A13" s="8" t="s">
        <v>82</v>
      </c>
      <c r="B13" s="21" t="s">
        <v>83</v>
      </c>
      <c r="C13" s="3"/>
      <c r="D13" s="3"/>
      <c r="E13" s="3"/>
      <c r="F13" s="20"/>
      <c r="G13" s="20"/>
      <c r="H13" s="20"/>
      <c r="I13" s="20"/>
      <c r="J13" s="20"/>
      <c r="K13" s="20"/>
    </row>
    <row r="14" spans="1:11" ht="15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</row>
    <row r="15" spans="1:11" ht="15">
      <c r="A15" s="3"/>
      <c r="B15" s="3"/>
      <c r="C15" s="3"/>
      <c r="D15" s="3"/>
      <c r="E15" s="3"/>
      <c r="F15" s="20"/>
      <c r="G15" s="20"/>
      <c r="H15" s="20"/>
      <c r="I15" s="20"/>
      <c r="J15" s="20"/>
      <c r="K15" s="20"/>
    </row>
    <row r="16" spans="1:11" ht="15.75">
      <c r="A16" s="8" t="s">
        <v>84</v>
      </c>
      <c r="B16" s="21" t="s">
        <v>85</v>
      </c>
      <c r="C16" s="3"/>
      <c r="D16" s="3"/>
      <c r="E16" s="3"/>
      <c r="F16" s="20"/>
      <c r="G16" s="20"/>
      <c r="H16" s="20"/>
      <c r="I16" s="20"/>
      <c r="J16" s="20"/>
      <c r="K16" s="20"/>
    </row>
    <row r="17" spans="1:11" ht="15">
      <c r="A17" s="3"/>
      <c r="B17" s="3"/>
      <c r="C17" s="3"/>
      <c r="D17" s="3"/>
      <c r="E17" s="3"/>
      <c r="F17" s="20"/>
      <c r="G17" s="20"/>
      <c r="H17" s="20"/>
      <c r="I17" s="20"/>
      <c r="J17" s="20"/>
      <c r="K17" s="20"/>
    </row>
    <row r="18" spans="1:11" ht="15">
      <c r="A18" s="3"/>
      <c r="B18" s="3"/>
      <c r="C18" s="3"/>
      <c r="D18" s="3"/>
      <c r="E18" s="3"/>
      <c r="F18" s="20"/>
      <c r="G18" s="20"/>
      <c r="H18" s="20"/>
      <c r="I18" s="20"/>
      <c r="J18" s="20"/>
      <c r="K18" s="20"/>
    </row>
    <row r="19" spans="1:11" ht="47.25">
      <c r="A19" s="8" t="s">
        <v>86</v>
      </c>
      <c r="B19" s="21" t="s">
        <v>87</v>
      </c>
      <c r="C19" s="3"/>
      <c r="D19" s="3"/>
      <c r="E19" s="3"/>
      <c r="F19" s="20"/>
      <c r="G19" s="20"/>
      <c r="H19" s="20"/>
      <c r="I19" s="20"/>
      <c r="J19" s="20"/>
      <c r="K19" s="20"/>
    </row>
    <row r="20" spans="1:11" ht="15">
      <c r="A20" s="3"/>
      <c r="B20" s="3"/>
      <c r="C20" s="3"/>
      <c r="D20" s="3"/>
      <c r="E20" s="3"/>
      <c r="F20" s="20"/>
      <c r="G20" s="20"/>
      <c r="H20" s="20"/>
      <c r="I20" s="20"/>
      <c r="J20" s="20"/>
      <c r="K20" s="20"/>
    </row>
    <row r="21" spans="1:11" ht="15">
      <c r="A21" s="3"/>
      <c r="B21" s="3"/>
      <c r="C21" s="3"/>
      <c r="D21" s="3"/>
      <c r="E21" s="3"/>
      <c r="F21" s="20"/>
      <c r="G21" s="20"/>
      <c r="H21" s="20"/>
      <c r="I21" s="20"/>
      <c r="J21" s="20"/>
      <c r="K21" s="20"/>
    </row>
    <row r="22" spans="1:11" ht="31.5">
      <c r="A22" s="8" t="s">
        <v>88</v>
      </c>
      <c r="B22" s="21" t="s">
        <v>89</v>
      </c>
      <c r="C22" s="3"/>
      <c r="D22" s="3"/>
      <c r="E22" s="3"/>
      <c r="F22" s="20"/>
      <c r="G22" s="20"/>
      <c r="H22" s="20"/>
      <c r="I22" s="20"/>
      <c r="J22" s="20"/>
      <c r="K22" s="20"/>
    </row>
    <row r="23" spans="1:11" ht="15">
      <c r="A23" s="3"/>
      <c r="B23" s="3"/>
      <c r="C23" s="3"/>
      <c r="D23" s="3"/>
      <c r="E23" s="3"/>
      <c r="F23" s="20"/>
      <c r="G23" s="20"/>
      <c r="H23" s="20"/>
      <c r="I23" s="20"/>
      <c r="J23" s="20"/>
      <c r="K23" s="20"/>
    </row>
    <row r="24" spans="1:11" ht="15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</row>
    <row r="25" spans="1:11" ht="15.75">
      <c r="A25" s="8" t="s">
        <v>90</v>
      </c>
      <c r="B25" s="21" t="s">
        <v>91</v>
      </c>
      <c r="C25" s="3"/>
      <c r="D25" s="3"/>
      <c r="E25" s="3"/>
      <c r="F25" s="20"/>
      <c r="G25" s="20"/>
      <c r="H25" s="20"/>
      <c r="I25" s="20"/>
      <c r="J25" s="20"/>
      <c r="K25" s="20"/>
    </row>
    <row r="26" spans="1:11" ht="15">
      <c r="A26" s="3"/>
      <c r="B26" s="3"/>
      <c r="C26" s="3"/>
      <c r="D26" s="3"/>
      <c r="E26" s="3"/>
      <c r="F26" s="20"/>
      <c r="G26" s="20"/>
      <c r="H26" s="20"/>
      <c r="I26" s="20"/>
      <c r="J26" s="20"/>
      <c r="K26" s="20"/>
    </row>
    <row r="27" spans="1:11" ht="15">
      <c r="A27" s="3"/>
      <c r="B27" s="3"/>
      <c r="C27" s="3"/>
      <c r="D27" s="3"/>
      <c r="E27" s="3"/>
      <c r="F27" s="20"/>
      <c r="G27" s="20"/>
      <c r="H27" s="20"/>
      <c r="I27" s="20"/>
      <c r="J27" s="20"/>
      <c r="K27" s="20"/>
    </row>
  </sheetData>
  <sheetProtection/>
  <mergeCells count="14"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  <mergeCell ref="J8:J9"/>
    <mergeCell ref="K8:K9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Ilhom Matyakubov</dc:creator>
  <cp:keywords/>
  <dc:description/>
  <cp:lastModifiedBy>user</cp:lastModifiedBy>
  <cp:lastPrinted>2021-06-08T05:14:50Z</cp:lastPrinted>
  <dcterms:created xsi:type="dcterms:W3CDTF">2021-06-03T04:14:16Z</dcterms:created>
  <dcterms:modified xsi:type="dcterms:W3CDTF">2021-10-15T12:48:01Z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