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510" windowHeight="1185" tabRatio="723" firstSheet="1" activeTab="1"/>
  </bookViews>
  <sheets>
    <sheet name="Мундарижа" sheetId="1" r:id="rId1"/>
    <sheet name="1-илова " sheetId="2" r:id="rId2"/>
    <sheet name="13-илова" sheetId="3" r:id="rId3"/>
    <sheet name="14-илова" sheetId="4" r:id="rId4"/>
  </sheets>
  <definedNames/>
  <calcPr fullCalcOnLoad="1"/>
</workbook>
</file>

<file path=xl/sharedStrings.xml><?xml version="1.0" encoding="utf-8"?>
<sst xmlns="http://schemas.openxmlformats.org/spreadsheetml/2006/main" count="169" uniqueCount="108">
  <si>
    <t>шундан:</t>
  </si>
  <si>
    <t>1.</t>
  </si>
  <si>
    <t>2.</t>
  </si>
  <si>
    <t>3.</t>
  </si>
  <si>
    <t>...</t>
  </si>
  <si>
    <t>Жами</t>
  </si>
  <si>
    <t>4.</t>
  </si>
  <si>
    <t>5.</t>
  </si>
  <si>
    <t>6.</t>
  </si>
  <si>
    <t>7.</t>
  </si>
  <si>
    <t>8.</t>
  </si>
  <si>
    <t>9.</t>
  </si>
  <si>
    <t>10.</t>
  </si>
  <si>
    <t>х</t>
  </si>
  <si>
    <t>11.</t>
  </si>
  <si>
    <t>12.</t>
  </si>
  <si>
    <t>13.</t>
  </si>
  <si>
    <t>14.</t>
  </si>
  <si>
    <t>15.</t>
  </si>
  <si>
    <t>"Budjet jarayonining ochiqligini ta'minlash maqsadida rasmiy
veb-saytlarda ma'lumotlarni joylashtirish tartibi to'g'risidagi nizomni tasdiqlash hаqida"</t>
  </si>
  <si>
    <t>" [Uzbekiston Respublikasi  Adliya vazirligi tomonidan 2021 yil 7 mayda
ruyxatdan o'tkazildi, ruyxat raqami 3299]"</t>
  </si>
  <si>
    <t>Т/r</t>
  </si>
  <si>
    <t>Shakl raqami</t>
  </si>
  <si>
    <t>Nomi</t>
  </si>
  <si>
    <t>Izoh</t>
  </si>
  <si>
    <t xml:space="preserve">1-ilova </t>
  </si>
  <si>
    <t xml:space="preserve">2-ilova </t>
  </si>
  <si>
    <t xml:space="preserve">3-ilova </t>
  </si>
  <si>
    <t xml:space="preserve">4-ilova </t>
  </si>
  <si>
    <t xml:space="preserve">5-ilova </t>
  </si>
  <si>
    <t xml:space="preserve">6-ilova </t>
  </si>
  <si>
    <t xml:space="preserve">7-ilova </t>
  </si>
  <si>
    <t xml:space="preserve">8-ilova </t>
  </si>
  <si>
    <t xml:space="preserve">9-ilova </t>
  </si>
  <si>
    <t xml:space="preserve">10-ilova </t>
  </si>
  <si>
    <t xml:space="preserve">11-ilova </t>
  </si>
  <si>
    <t xml:space="preserve">12-ilova </t>
  </si>
  <si>
    <t xml:space="preserve">13-ilova </t>
  </si>
  <si>
    <t xml:space="preserve">14-ilova </t>
  </si>
  <si>
    <t xml:space="preserve">15-ilova </t>
  </si>
  <si>
    <t xml:space="preserve">Moliya-iqtisod boshqarmasi </t>
  </si>
  <si>
    <t xml:space="preserve">Ishlar boshqarmasi </t>
  </si>
  <si>
    <t>Kapital qoʼyilmalar hisobidan amalga oshirilayotgan loyihalarning ijrosi toʼgʼrisidagi maʼlumot</t>
  </si>
  <si>
    <t>Tashkilot tomonidan oʼtkazilgan tanlovlar (tenderlar) va amalga oshirilgan davlat xaridlari toʼgʼrisidagi maʼlumot</t>
  </si>
  <si>
    <t>Tashkilot tomonidan asosiy vositalar xarid qilish uchun oʼtkazilgan tanlovlar (tenderlar) va amalga oshirilgan davlat xaridlari toʼgʼrisidagi maʼlumot</t>
  </si>
  <si>
    <t>Tashkilot tomonidan kam baholi va tez eskiruvchi buyumlar xarid qilish uchun oʼtkazilgan tanlovlar (tenderlar) va amalga oshirilgan davlat xaridlari toʼgʼrisidagi maʼlumot</t>
  </si>
  <si>
    <t>Tashkilot tomonidan qurilish, rekonstruktsiya qilish va taʼmirlash ishlari boʼyicha oʼtkazilgan tanlovlar (tenderlar) toʼgʼrisidagi maʼlumot</t>
  </si>
  <si>
    <t>Oʼzbekiston Respublikasining Davlat byudjetidan moliyalashtiriladigan ijtimoiy va ishlab chiqarish infratuzilmasini rivojlantirish dasturlarining ijro etilishi toʼgʼrisidagi maʼlumot</t>
  </si>
  <si>
    <t>Taqdim etilgan soliq imtiyozlari roʼyxati</t>
  </si>
  <si>
    <t>Tadbirkorlik subʼektlariga taqdim etilgan soliq imtiyozlari toʼgʼrisida maʼlumot</t>
  </si>
  <si>
    <t>Tadbirkorlik subʼektlariga taqdim etilgan bojxona imtiyozlari toʼgʼrisida maʼlumot</t>
  </si>
  <si>
    <t>Oʼzbekiston Respublikasining Davlat moliyaviy nazorat organlari tomonidan oʼtkazilgan nazorat tadbirlari yuzasidagi maʼlumot rejasi</t>
  </si>
  <si>
    <t>Davlat maqsadli jamgʼarmalardan ajratilgan subsidiyalar, kreditlar hamda tijorat banklariga joylashtirilgan depozitlar toʼgʼrisidagi maʼlumot</t>
  </si>
  <si>
    <t>Qoʼshimcha manbalari hisobidan xarid qilingan tovarlar hamda xizmatlar, qurilish, rekonstruktsiya qilish va taʼmirlash ishlari olib borilayotgan obʼektlar roʼyxati, shuningdek qurilish-taʼmirlash ishlarining moliyalashtirilishi toʼgʼrisida</t>
  </si>
  <si>
    <t>1-ILOVA</t>
  </si>
  <si>
    <t>MА'LUMOT</t>
  </si>
  <si>
    <t>Jami</t>
  </si>
  <si>
    <t>ish haqi va unga tenglashtiruvchi toʼlovlar miqdori</t>
  </si>
  <si>
    <t>yagona ijtimoiy soliq</t>
  </si>
  <si>
    <t>boshqa joriy xarajatlar</t>
  </si>
  <si>
    <t>obʼektlarni loyihalashtirish, qurish, (rekonstruktsiya qilish) va taʼmirlash ishlari uchun kapital qoʼyilmalar</t>
  </si>
  <si>
    <t>Namangan v-ti Аdliya boshqarmasi</t>
  </si>
  <si>
    <t>T/r</t>
  </si>
  <si>
    <t>"Budjet jarayonining ochiqligini taʼminlash maqsadida rasmiy veb-saytlarda maʼlumotlarni joylashtirish tartibi 
to‘g‘risidagi nizomga "</t>
  </si>
  <si>
    <t>STIR</t>
  </si>
  <si>
    <t xml:space="preserve">MA`LUMOT  </t>
  </si>
  <si>
    <t>13-ILOVA</t>
  </si>
  <si>
    <t>REJASI*</t>
  </si>
  <si>
    <t>Nazorat tadbirlari mazmuni</t>
  </si>
  <si>
    <t>O‘tkazish sanasi</t>
  </si>
  <si>
    <t>Obʼektlar nomi</t>
  </si>
  <si>
    <t xml:space="preserve">"* Har chorak yakunlari bo‘yicha o‘tkazilgan nazorat tadbirlari natijalari yuzasidan vazirliklar va 
hududlar kesimida maʼlumot taqdim etiladi."  </t>
  </si>
  <si>
    <t xml:space="preserve">"Budjet jarayonining ochiqligini taʼminlash maqsadida rasmiy veb-saytlarda maʼlumotlarni joylashtirish tartibi 
to‘g‘risidagi nizomga "  </t>
  </si>
  <si>
    <t>14-ILOVA</t>
  </si>
  <si>
    <t>MA'LUMOTLAR</t>
  </si>
  <si>
    <t xml:space="preserve">Kreditlar bo‘yicha:  </t>
  </si>
  <si>
    <t>Kredit oluvchilar nomi</t>
  </si>
  <si>
    <t>Joylashgan hudud (viloyat, tuman (shahar)</t>
  </si>
  <si>
    <t xml:space="preserve">Mablag‘ ajratilishidan ko‘zlangan maqsad </t>
  </si>
  <si>
    <t>Ajratilgan mablag‘</t>
  </si>
  <si>
    <t>Ajratilishi tartibi</t>
  </si>
  <si>
    <t>Ajratilgan kredit mablag‘larining qaytarilishi</t>
  </si>
  <si>
    <t>(ming so‘m)</t>
  </si>
  <si>
    <t>Foiz stavkasi</t>
  </si>
  <si>
    <t>So‘ndirilishi muddati</t>
  </si>
  <si>
    <t>Asosiy qarz</t>
  </si>
  <si>
    <t>Foiz to‘lovlari</t>
  </si>
  <si>
    <t>Jarima va penyalar</t>
  </si>
  <si>
    <t>Subsidiyalar bo‘yicha:</t>
  </si>
  <si>
    <t>Ajratilgan mablag‘ (ming so'm)</t>
  </si>
  <si>
    <t>Mablag‘ ajratilishi yuzasidan asoslovchi hujjat nomi va sanasi</t>
  </si>
  <si>
    <t>Subsidiya oluvchilar nomi</t>
  </si>
  <si>
    <t>Depozitlar bo'yicha:</t>
  </si>
  <si>
    <t>Depozit joylashtirilgan bank nomi</t>
  </si>
  <si>
    <t>Muddati</t>
  </si>
  <si>
    <t>Foizi</t>
  </si>
  <si>
    <t>Joylashtirilgan mablag‘ (ming so‘m)</t>
  </si>
  <si>
    <t xml:space="preserve">Shartnoma raqami va sanasi </t>
  </si>
  <si>
    <t>Budjetdan ajratilgan mablag'larning chegaralangan mikdorining o'z tasarrufidagi budjet tashkilotlari kesimida taqsimoti to'g'risida ma'lumot</t>
  </si>
  <si>
    <t>Budjet jarayonining ochiqligini taʼminlash maqsadida rasmiy veb-saytlarda maʼlumotlarni joylashtirish tartibi toʼgʼrisidagi nizomga</t>
  </si>
  <si>
    <t>Hisobot davri mobaynida budjetdan ajratilayotgan mablagʼlar summasi</t>
  </si>
  <si>
    <t>Oʼz tasarrufidagi budjet tashkilotlarining nomlanishi</t>
  </si>
  <si>
    <t>"O‘zbekiston Respublikasining Davlat budjetidan moliyalashtiriladigan ijtimoiy va ishlab chiqarish infratuzilmasini rivojlantirish 
dasturlarining ijro etilishi to‘g‘risidagi maʼlumot "</t>
  </si>
  <si>
    <t>FHDY</t>
  </si>
  <si>
    <t>"2023 yil IV-chorak davomida O‘zbekiston Respublikasi Adliya vazirligi Namangan viloyat adliya boshqarmasi budjetdan ajratilgan mablag‘larning chegaralangan miqdorining o‘z tasarrufidagi budjet 
tashkilotlari kesimida taqsimoti to‘g‘risida"</t>
  </si>
  <si>
    <t xml:space="preserve">"2023 yil IV-chorakda O‘zbekiston Respublikasi Adliya vazirligi huzuridagi Huquqiy siyosat tadqiqot instituti Davlat maqsadli jamg‘armalardan ajratilgan 
subsidiyalar, kreditlar hamda tijorat banklariga joylashtirilgan depozitlar to‘g‘risidagi"   </t>
  </si>
  <si>
    <t xml:space="preserve">"2023 yil IV-chorakda O‘zbekiston Respublikasining Davlat moliyaviy nazorat 
organlari tomonidan o‘tkazilgan nazorat tadbirlari yuzasidagi" </t>
  </si>
  <si>
    <t>-</t>
  </si>
</sst>
</file>

<file path=xl/styles.xml><?xml version="1.0" encoding="utf-8"?>
<styleSheet xmlns="http://schemas.openxmlformats.org/spreadsheetml/2006/main">
  <numFmts count="30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i/>
      <sz val="12"/>
      <color indexed="8"/>
      <name val="Times New Roman"/>
      <family val="1"/>
    </font>
    <font>
      <sz val="10"/>
      <color indexed="5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80"/>
      <name val="Times New Roman"/>
      <family val="1"/>
    </font>
    <font>
      <sz val="12"/>
      <color rgb="FF000080"/>
      <name val="Times New Roman"/>
      <family val="1"/>
    </font>
    <font>
      <sz val="11"/>
      <color rgb="FF000080"/>
      <name val="Times New Roman"/>
      <family val="1"/>
    </font>
    <font>
      <b/>
      <sz val="14"/>
      <color rgb="FF000080"/>
      <name val="Times New Roman"/>
      <family val="1"/>
    </font>
    <font>
      <i/>
      <sz val="12"/>
      <color rgb="FF000000"/>
      <name val="Times New Roman"/>
      <family val="1"/>
    </font>
    <font>
      <sz val="10"/>
      <color rgb="FF3399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0" fontId="33" fillId="0" borderId="0" xfId="42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33" fillId="33" borderId="10" xfId="42" applyFill="1" applyBorder="1" applyAlignment="1">
      <alignment horizontal="center" vertical="center" wrapText="1"/>
    </xf>
    <xf numFmtId="0" fontId="48" fillId="33" borderId="0" xfId="0" applyFont="1" applyFill="1" applyAlignment="1">
      <alignment vertical="top" wrapText="1"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left" vertical="center" wrapText="1"/>
    </xf>
    <xf numFmtId="181" fontId="48" fillId="33" borderId="10" xfId="0" applyNumberFormat="1" applyFont="1" applyFill="1" applyBorder="1" applyAlignment="1">
      <alignment vertical="center" wrapText="1"/>
    </xf>
    <xf numFmtId="181" fontId="48" fillId="33" borderId="10" xfId="59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D23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7.8515625" style="0" customWidth="1"/>
    <col min="2" max="2" width="19.140625" style="0" customWidth="1"/>
    <col min="3" max="3" width="65.7109375" style="0" customWidth="1"/>
    <col min="4" max="4" width="31.7109375" style="0" customWidth="1"/>
  </cols>
  <sheetData>
    <row r="3" spans="1:4" ht="53.25" customHeight="1">
      <c r="A3" s="26" t="s">
        <v>19</v>
      </c>
      <c r="B3" s="27"/>
      <c r="C3" s="27"/>
      <c r="D3" s="27"/>
    </row>
    <row r="4" spans="1:4" ht="37.5" customHeight="1">
      <c r="A4" s="28" t="s">
        <v>20</v>
      </c>
      <c r="B4" s="28"/>
      <c r="C4" s="28"/>
      <c r="D4" s="28"/>
    </row>
    <row r="8" spans="1:4" ht="44.25" customHeight="1">
      <c r="A8" s="19" t="s">
        <v>21</v>
      </c>
      <c r="B8" s="19" t="s">
        <v>22</v>
      </c>
      <c r="C8" s="19" t="s">
        <v>23</v>
      </c>
      <c r="D8" s="19" t="s">
        <v>24</v>
      </c>
    </row>
    <row r="9" spans="1:4" ht="25.5">
      <c r="A9" s="10" t="s">
        <v>1</v>
      </c>
      <c r="B9" s="21" t="s">
        <v>25</v>
      </c>
      <c r="C9" s="15" t="s">
        <v>98</v>
      </c>
      <c r="D9" s="23" t="s">
        <v>40</v>
      </c>
    </row>
    <row r="10" spans="1:4" ht="32.25" customHeight="1">
      <c r="A10" s="10" t="s">
        <v>2</v>
      </c>
      <c r="B10" s="21" t="s">
        <v>26</v>
      </c>
      <c r="C10" s="23" t="s">
        <v>42</v>
      </c>
      <c r="D10" s="23" t="s">
        <v>41</v>
      </c>
    </row>
    <row r="11" spans="1:4" ht="30.75" customHeight="1">
      <c r="A11" s="10" t="s">
        <v>3</v>
      </c>
      <c r="B11" s="21" t="s">
        <v>27</v>
      </c>
      <c r="C11" s="23" t="s">
        <v>43</v>
      </c>
      <c r="D11" s="23" t="s">
        <v>41</v>
      </c>
    </row>
    <row r="12" spans="1:4" ht="30.75" customHeight="1">
      <c r="A12" s="10" t="s">
        <v>6</v>
      </c>
      <c r="B12" s="21" t="s">
        <v>28</v>
      </c>
      <c r="C12" s="23" t="s">
        <v>44</v>
      </c>
      <c r="D12" s="23" t="s">
        <v>41</v>
      </c>
    </row>
    <row r="13" spans="1:4" ht="38.25">
      <c r="A13" s="10" t="s">
        <v>7</v>
      </c>
      <c r="B13" s="21" t="s">
        <v>29</v>
      </c>
      <c r="C13" s="23" t="s">
        <v>45</v>
      </c>
      <c r="D13" s="23" t="s">
        <v>41</v>
      </c>
    </row>
    <row r="14" spans="1:4" ht="25.5">
      <c r="A14" s="10" t="s">
        <v>8</v>
      </c>
      <c r="B14" s="21" t="s">
        <v>30</v>
      </c>
      <c r="C14" s="23" t="s">
        <v>46</v>
      </c>
      <c r="D14" s="23" t="s">
        <v>41</v>
      </c>
    </row>
    <row r="15" spans="1:4" ht="38.25">
      <c r="A15" s="10" t="s">
        <v>9</v>
      </c>
      <c r="B15" s="21" t="s">
        <v>31</v>
      </c>
      <c r="C15" s="23" t="s">
        <v>47</v>
      </c>
      <c r="D15" s="23" t="s">
        <v>40</v>
      </c>
    </row>
    <row r="16" spans="1:4" ht="38.25">
      <c r="A16" s="10" t="s">
        <v>10</v>
      </c>
      <c r="B16" s="21" t="s">
        <v>32</v>
      </c>
      <c r="C16" s="24" t="s">
        <v>102</v>
      </c>
      <c r="D16" s="23" t="s">
        <v>41</v>
      </c>
    </row>
    <row r="17" spans="1:4" ht="15.75">
      <c r="A17" s="10" t="s">
        <v>11</v>
      </c>
      <c r="B17" s="21" t="s">
        <v>33</v>
      </c>
      <c r="C17" s="23" t="s">
        <v>48</v>
      </c>
      <c r="D17" s="23" t="s">
        <v>41</v>
      </c>
    </row>
    <row r="18" spans="1:4" ht="15.75">
      <c r="A18" s="10" t="s">
        <v>12</v>
      </c>
      <c r="B18" s="21" t="s">
        <v>34</v>
      </c>
      <c r="C18" s="23" t="s">
        <v>48</v>
      </c>
      <c r="D18" s="23" t="s">
        <v>41</v>
      </c>
    </row>
    <row r="19" spans="1:4" ht="15.75">
      <c r="A19" s="10" t="s">
        <v>14</v>
      </c>
      <c r="B19" s="21" t="s">
        <v>35</v>
      </c>
      <c r="C19" s="23" t="s">
        <v>49</v>
      </c>
      <c r="D19" s="23" t="s">
        <v>41</v>
      </c>
    </row>
    <row r="20" spans="1:4" ht="15.75">
      <c r="A20" s="10" t="s">
        <v>15</v>
      </c>
      <c r="B20" s="21" t="s">
        <v>36</v>
      </c>
      <c r="C20" s="23" t="s">
        <v>50</v>
      </c>
      <c r="D20" s="23" t="s">
        <v>41</v>
      </c>
    </row>
    <row r="21" spans="1:4" ht="25.5">
      <c r="A21" s="10" t="s">
        <v>16</v>
      </c>
      <c r="B21" s="21" t="s">
        <v>37</v>
      </c>
      <c r="C21" s="23" t="s">
        <v>51</v>
      </c>
      <c r="D21" s="23" t="s">
        <v>40</v>
      </c>
    </row>
    <row r="22" spans="1:4" ht="25.5">
      <c r="A22" s="10" t="s">
        <v>17</v>
      </c>
      <c r="B22" s="21" t="s">
        <v>38</v>
      </c>
      <c r="C22" s="23" t="s">
        <v>52</v>
      </c>
      <c r="D22" s="23" t="s">
        <v>40</v>
      </c>
    </row>
    <row r="23" spans="1:4" ht="38.25">
      <c r="A23" s="10" t="s">
        <v>18</v>
      </c>
      <c r="B23" s="21" t="s">
        <v>39</v>
      </c>
      <c r="C23" s="23" t="s">
        <v>53</v>
      </c>
      <c r="D23" s="23" t="s">
        <v>41</v>
      </c>
    </row>
  </sheetData>
  <sheetProtection/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28.57421875" style="0" customWidth="1"/>
    <col min="3" max="3" width="15.421875" style="0" bestFit="1" customWidth="1"/>
    <col min="4" max="4" width="18.28125" style="0" customWidth="1"/>
    <col min="5" max="5" width="20.140625" style="0" customWidth="1"/>
    <col min="6" max="6" width="16.421875" style="0" customWidth="1"/>
    <col min="7" max="7" width="41.140625" style="0" customWidth="1"/>
  </cols>
  <sheetData>
    <row r="1" spans="1:13" ht="51" customHeight="1">
      <c r="A1" s="6"/>
      <c r="F1" s="33" t="s">
        <v>99</v>
      </c>
      <c r="G1" s="33"/>
      <c r="H1" s="8"/>
      <c r="I1" s="8"/>
      <c r="J1" s="8"/>
      <c r="K1" s="8"/>
      <c r="L1" s="8"/>
      <c r="M1" s="8"/>
    </row>
    <row r="2" spans="1:7" ht="15.75">
      <c r="A2" s="7"/>
      <c r="F2" s="33" t="s">
        <v>54</v>
      </c>
      <c r="G2" s="33"/>
    </row>
    <row r="3" spans="1:7" ht="15.75">
      <c r="A3" s="7"/>
      <c r="F3" s="9"/>
      <c r="G3" s="9"/>
    </row>
    <row r="4" spans="1:7" ht="45.75" customHeight="1">
      <c r="A4" s="30" t="s">
        <v>104</v>
      </c>
      <c r="B4" s="31"/>
      <c r="C4" s="31"/>
      <c r="D4" s="31"/>
      <c r="E4" s="31"/>
      <c r="F4" s="31"/>
      <c r="G4" s="31"/>
    </row>
    <row r="5" spans="1:7" ht="15.75">
      <c r="A5" s="32" t="s">
        <v>55</v>
      </c>
      <c r="B5" s="32"/>
      <c r="C5" s="32"/>
      <c r="D5" s="32"/>
      <c r="E5" s="32"/>
      <c r="F5" s="32"/>
      <c r="G5" s="32"/>
    </row>
    <row r="7" spans="1:7" ht="31.5" customHeight="1">
      <c r="A7" s="29" t="s">
        <v>21</v>
      </c>
      <c r="B7" s="29" t="s">
        <v>101</v>
      </c>
      <c r="C7" s="29" t="s">
        <v>100</v>
      </c>
      <c r="D7" s="29"/>
      <c r="E7" s="29"/>
      <c r="F7" s="29"/>
      <c r="G7" s="29"/>
    </row>
    <row r="8" spans="1:7" ht="15.75">
      <c r="A8" s="29"/>
      <c r="B8" s="29"/>
      <c r="C8" s="29" t="s">
        <v>56</v>
      </c>
      <c r="D8" s="29" t="s">
        <v>0</v>
      </c>
      <c r="E8" s="29"/>
      <c r="F8" s="29"/>
      <c r="G8" s="29"/>
    </row>
    <row r="9" spans="1:7" ht="47.25">
      <c r="A9" s="29"/>
      <c r="B9" s="29"/>
      <c r="C9" s="29"/>
      <c r="D9" s="19" t="s">
        <v>57</v>
      </c>
      <c r="E9" s="19" t="s">
        <v>58</v>
      </c>
      <c r="F9" s="19" t="s">
        <v>59</v>
      </c>
      <c r="G9" s="19" t="s">
        <v>60</v>
      </c>
    </row>
    <row r="10" spans="1:7" ht="30" customHeight="1">
      <c r="A10" s="2" t="s">
        <v>1</v>
      </c>
      <c r="B10" s="23" t="s">
        <v>61</v>
      </c>
      <c r="C10" s="16">
        <f>+D10+E10+F10</f>
        <v>1213734</v>
      </c>
      <c r="D10" s="17">
        <f>580289+380256</f>
        <v>960545</v>
      </c>
      <c r="E10" s="17">
        <f>140340+89139</f>
        <v>229479</v>
      </c>
      <c r="F10" s="17">
        <f>20205+3505</f>
        <v>23710</v>
      </c>
      <c r="G10" s="18"/>
    </row>
    <row r="11" spans="1:7" ht="15.75">
      <c r="A11" s="2" t="s">
        <v>2</v>
      </c>
      <c r="B11" s="3" t="s">
        <v>103</v>
      </c>
      <c r="C11" s="16">
        <v>404564</v>
      </c>
      <c r="D11" s="17">
        <v>75861</v>
      </c>
      <c r="E11" s="17"/>
      <c r="F11" s="17">
        <v>0</v>
      </c>
      <c r="G11" s="4"/>
    </row>
    <row r="12" spans="1:7" ht="15.75">
      <c r="A12" s="2" t="s">
        <v>3</v>
      </c>
      <c r="B12" s="3"/>
      <c r="C12" s="3"/>
      <c r="D12" s="16"/>
      <c r="E12" s="16"/>
      <c r="F12" s="3"/>
      <c r="G12" s="4"/>
    </row>
    <row r="13" spans="1:7" ht="15.75">
      <c r="A13" s="2" t="s">
        <v>4</v>
      </c>
      <c r="B13" s="3"/>
      <c r="C13" s="3"/>
      <c r="D13" s="3"/>
      <c r="E13" s="3"/>
      <c r="F13" s="3"/>
      <c r="G13" s="4"/>
    </row>
    <row r="14" spans="1:7" ht="15.75">
      <c r="A14" s="29" t="s">
        <v>56</v>
      </c>
      <c r="B14" s="29"/>
      <c r="C14" s="25">
        <f>SUM(C10:C13)</f>
        <v>1618298</v>
      </c>
      <c r="D14" s="25">
        <f>SUM(D10:D13)</f>
        <v>1036406</v>
      </c>
      <c r="E14" s="25">
        <f>SUM(E10:E13)</f>
        <v>229479</v>
      </c>
      <c r="F14" s="25">
        <f>SUM(F10:F13)</f>
        <v>23710</v>
      </c>
      <c r="G14" s="25">
        <f>SUM(G10:G13)</f>
        <v>0</v>
      </c>
    </row>
  </sheetData>
  <sheetProtection/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5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24.28125" style="0" customWidth="1"/>
    <col min="3" max="3" width="23.140625" style="0" customWidth="1"/>
    <col min="4" max="4" width="36.57421875" style="0" customWidth="1"/>
  </cols>
  <sheetData>
    <row r="1" ht="60">
      <c r="D1" s="20" t="s">
        <v>63</v>
      </c>
    </row>
    <row r="2" ht="15">
      <c r="D2" s="22" t="s">
        <v>66</v>
      </c>
    </row>
    <row r="4" spans="1:4" ht="30.75" customHeight="1">
      <c r="A4" s="30" t="s">
        <v>106</v>
      </c>
      <c r="B4" s="31"/>
      <c r="C4" s="31"/>
      <c r="D4" s="31"/>
    </row>
    <row r="5" spans="1:4" ht="15.75">
      <c r="A5" s="42" t="s">
        <v>65</v>
      </c>
      <c r="B5" s="42"/>
      <c r="C5" s="42"/>
      <c r="D5" s="42"/>
    </row>
    <row r="6" spans="1:4" ht="15.75">
      <c r="A6" s="32" t="s">
        <v>67</v>
      </c>
      <c r="B6" s="32"/>
      <c r="C6" s="32"/>
      <c r="D6" s="32"/>
    </row>
    <row r="7" ht="15">
      <c r="A7" s="5"/>
    </row>
    <row r="8" spans="1:4" ht="31.5">
      <c r="A8" s="19" t="s">
        <v>62</v>
      </c>
      <c r="B8" s="19" t="s">
        <v>68</v>
      </c>
      <c r="C8" s="19" t="s">
        <v>69</v>
      </c>
      <c r="D8" s="19" t="s">
        <v>70</v>
      </c>
    </row>
    <row r="9" spans="1:4" ht="15">
      <c r="A9" s="3">
        <v>1</v>
      </c>
      <c r="B9" s="3" t="s">
        <v>107</v>
      </c>
      <c r="C9" s="3" t="s">
        <v>107</v>
      </c>
      <c r="D9" s="3" t="s">
        <v>107</v>
      </c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36" customHeight="1">
      <c r="A15" s="35" t="s">
        <v>71</v>
      </c>
      <c r="B15" s="35"/>
      <c r="C15" s="35"/>
      <c r="D15" s="35"/>
    </row>
  </sheetData>
  <sheetProtection/>
  <mergeCells count="4">
    <mergeCell ref="A15:D15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26"/>
  <sheetViews>
    <sheetView zoomScalePageLayoutView="0" workbookViewId="0" topLeftCell="A4">
      <selection activeCell="L17" sqref="L17"/>
    </sheetView>
  </sheetViews>
  <sheetFormatPr defaultColWidth="9.140625" defaultRowHeight="15"/>
  <cols>
    <col min="2" max="2" width="19.57421875" style="0" customWidth="1"/>
    <col min="3" max="3" width="12.00390625" style="0" customWidth="1"/>
    <col min="4" max="4" width="15.7109375" style="0" customWidth="1"/>
    <col min="5" max="5" width="20.00390625" style="0" customWidth="1"/>
    <col min="6" max="6" width="21.7109375" style="0" customWidth="1"/>
    <col min="7" max="7" width="12.57421875" style="0" customWidth="1"/>
    <col min="8" max="8" width="17.28125" style="0" customWidth="1"/>
    <col min="9" max="9" width="11.8515625" style="0" customWidth="1"/>
    <col min="10" max="10" width="12.140625" style="0" customWidth="1"/>
    <col min="11" max="11" width="13.140625" style="0" customWidth="1"/>
  </cols>
  <sheetData>
    <row r="1" spans="9:11" ht="83.25" customHeight="1">
      <c r="I1" s="34" t="s">
        <v>72</v>
      </c>
      <c r="J1" s="34"/>
      <c r="K1" s="34"/>
    </row>
    <row r="2" spans="9:11" ht="15">
      <c r="I2" s="36" t="s">
        <v>73</v>
      </c>
      <c r="J2" s="36"/>
      <c r="K2" s="36"/>
    </row>
    <row r="4" spans="1:11" ht="37.5" customHeight="1">
      <c r="A4" s="30" t="s">
        <v>105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>
      <c r="A5" s="32" t="s">
        <v>74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>
      <c r="A6" s="11"/>
      <c r="B6" s="45" t="s">
        <v>75</v>
      </c>
      <c r="C6" s="45"/>
      <c r="D6" s="45"/>
      <c r="E6" s="11"/>
      <c r="F6" s="11"/>
      <c r="G6" s="11"/>
      <c r="H6" s="11"/>
      <c r="I6" s="11"/>
      <c r="J6" s="11"/>
      <c r="K6" s="11"/>
    </row>
    <row r="7" spans="1:11" ht="62.25" customHeight="1">
      <c r="A7" s="38" t="s">
        <v>62</v>
      </c>
      <c r="B7" s="38" t="s">
        <v>76</v>
      </c>
      <c r="C7" s="38" t="s">
        <v>64</v>
      </c>
      <c r="D7" s="38" t="s">
        <v>77</v>
      </c>
      <c r="E7" s="38" t="s">
        <v>78</v>
      </c>
      <c r="F7" s="19" t="s">
        <v>79</v>
      </c>
      <c r="G7" s="40" t="s">
        <v>80</v>
      </c>
      <c r="H7" s="41"/>
      <c r="I7" s="40" t="s">
        <v>81</v>
      </c>
      <c r="J7" s="43"/>
      <c r="K7" s="41"/>
    </row>
    <row r="8" spans="1:11" ht="31.5">
      <c r="A8" s="39"/>
      <c r="B8" s="39"/>
      <c r="C8" s="39"/>
      <c r="D8" s="39"/>
      <c r="E8" s="39"/>
      <c r="F8" s="19" t="s">
        <v>82</v>
      </c>
      <c r="G8" s="19" t="s">
        <v>83</v>
      </c>
      <c r="H8" s="19" t="s">
        <v>84</v>
      </c>
      <c r="I8" s="19" t="s">
        <v>85</v>
      </c>
      <c r="J8" s="19" t="s">
        <v>86</v>
      </c>
      <c r="K8" s="19" t="s">
        <v>87</v>
      </c>
    </row>
    <row r="9" spans="1:11" ht="15.75">
      <c r="A9" s="2" t="s">
        <v>1</v>
      </c>
      <c r="B9" s="3" t="s">
        <v>107</v>
      </c>
      <c r="C9" s="3" t="s">
        <v>107</v>
      </c>
      <c r="D9" s="3" t="s">
        <v>107</v>
      </c>
      <c r="E9" s="3" t="s">
        <v>107</v>
      </c>
      <c r="F9" s="3" t="s">
        <v>107</v>
      </c>
      <c r="G9" s="3" t="s">
        <v>107</v>
      </c>
      <c r="H9" s="3" t="s">
        <v>107</v>
      </c>
      <c r="I9" s="3" t="s">
        <v>107</v>
      </c>
      <c r="J9" s="3" t="s">
        <v>107</v>
      </c>
      <c r="K9" s="4" t="s">
        <v>107</v>
      </c>
    </row>
    <row r="10" spans="1:11" ht="15.75">
      <c r="A10" s="2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29" t="s">
        <v>5</v>
      </c>
      <c r="B12" s="29"/>
      <c r="C12" s="1" t="s">
        <v>13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1"/>
      <c r="B14" s="14" t="s">
        <v>88</v>
      </c>
      <c r="C14" s="14"/>
      <c r="D14" s="11"/>
      <c r="E14" s="11"/>
      <c r="F14" s="11"/>
      <c r="G14" s="13"/>
      <c r="H14" s="13"/>
      <c r="I14" s="13"/>
      <c r="J14" s="13"/>
      <c r="K14" s="13"/>
    </row>
    <row r="15" spans="1:11" ht="78" customHeight="1">
      <c r="A15" s="38" t="s">
        <v>62</v>
      </c>
      <c r="B15" s="19" t="s">
        <v>91</v>
      </c>
      <c r="C15" s="38" t="s">
        <v>64</v>
      </c>
      <c r="D15" s="38" t="s">
        <v>77</v>
      </c>
      <c r="E15" s="38" t="s">
        <v>78</v>
      </c>
      <c r="F15" s="19" t="s">
        <v>89</v>
      </c>
      <c r="G15" s="29" t="s">
        <v>90</v>
      </c>
      <c r="H15" s="29"/>
      <c r="I15" s="29"/>
      <c r="J15" s="29"/>
      <c r="K15" s="29"/>
    </row>
    <row r="16" spans="1:11" ht="15">
      <c r="A16" s="39"/>
      <c r="B16" s="3"/>
      <c r="C16" s="39"/>
      <c r="D16" s="39"/>
      <c r="E16" s="39"/>
      <c r="F16" s="3"/>
      <c r="G16" s="44"/>
      <c r="H16" s="44"/>
      <c r="I16" s="44"/>
      <c r="J16" s="44"/>
      <c r="K16" s="44"/>
    </row>
    <row r="17" spans="1:11" ht="15.75">
      <c r="A17" s="2">
        <v>1</v>
      </c>
      <c r="B17" s="3" t="s">
        <v>107</v>
      </c>
      <c r="C17" s="3" t="s">
        <v>107</v>
      </c>
      <c r="D17" s="3" t="s">
        <v>107</v>
      </c>
      <c r="E17" s="3" t="s">
        <v>107</v>
      </c>
      <c r="F17" s="3" t="s">
        <v>107</v>
      </c>
      <c r="G17" s="44" t="s">
        <v>107</v>
      </c>
      <c r="H17" s="44"/>
      <c r="I17" s="44"/>
      <c r="J17" s="44"/>
      <c r="K17" s="44"/>
    </row>
    <row r="18" spans="1:11" ht="15.75">
      <c r="A18" s="2">
        <v>2</v>
      </c>
      <c r="B18" s="3"/>
      <c r="C18" s="3"/>
      <c r="D18" s="3"/>
      <c r="E18" s="3"/>
      <c r="F18" s="3"/>
      <c r="G18" s="44"/>
      <c r="H18" s="44"/>
      <c r="I18" s="44"/>
      <c r="J18" s="44"/>
      <c r="K18" s="44"/>
    </row>
    <row r="19" spans="1:11" ht="15.75">
      <c r="A19" s="29" t="s">
        <v>56</v>
      </c>
      <c r="B19" s="29"/>
      <c r="C19" s="1" t="s">
        <v>13</v>
      </c>
      <c r="D19" s="1">
        <v>0</v>
      </c>
      <c r="E19" s="1">
        <v>0</v>
      </c>
      <c r="F19" s="1">
        <v>0</v>
      </c>
      <c r="G19" s="37" t="s">
        <v>13</v>
      </c>
      <c r="H19" s="37"/>
      <c r="I19" s="37"/>
      <c r="J19" s="37"/>
      <c r="K19" s="37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.75">
      <c r="A21" s="11"/>
      <c r="B21" s="14" t="s">
        <v>92</v>
      </c>
      <c r="C21" s="14"/>
      <c r="D21" s="11"/>
      <c r="E21" s="11"/>
      <c r="F21" s="11"/>
      <c r="G21" s="13"/>
      <c r="H21" s="13"/>
      <c r="I21" s="13"/>
      <c r="J21" s="13"/>
      <c r="K21" s="13"/>
    </row>
    <row r="22" spans="1:11" ht="54.75" customHeight="1">
      <c r="A22" s="21" t="s">
        <v>21</v>
      </c>
      <c r="B22" s="21" t="s">
        <v>93</v>
      </c>
      <c r="C22" s="21" t="s">
        <v>64</v>
      </c>
      <c r="D22" s="21" t="s">
        <v>94</v>
      </c>
      <c r="E22" s="21" t="s">
        <v>95</v>
      </c>
      <c r="F22" s="21" t="s">
        <v>96</v>
      </c>
      <c r="G22" s="37" t="s">
        <v>97</v>
      </c>
      <c r="H22" s="37"/>
      <c r="I22" s="37"/>
      <c r="J22" s="37"/>
      <c r="K22" s="37"/>
    </row>
    <row r="23" spans="1:11" ht="15" customHeight="1">
      <c r="A23" s="2" t="s">
        <v>1</v>
      </c>
      <c r="B23" s="3" t="s">
        <v>107</v>
      </c>
      <c r="C23" s="3" t="s">
        <v>107</v>
      </c>
      <c r="D23" s="3" t="s">
        <v>107</v>
      </c>
      <c r="E23" s="3" t="s">
        <v>107</v>
      </c>
      <c r="F23" s="3" t="s">
        <v>107</v>
      </c>
      <c r="G23" s="44" t="s">
        <v>107</v>
      </c>
      <c r="H23" s="44"/>
      <c r="I23" s="44"/>
      <c r="J23" s="44"/>
      <c r="K23" s="44"/>
    </row>
    <row r="24" spans="1:11" ht="15.75">
      <c r="A24" s="2" t="s">
        <v>2</v>
      </c>
      <c r="B24" s="3"/>
      <c r="C24" s="3"/>
      <c r="D24" s="3"/>
      <c r="E24" s="3"/>
      <c r="F24" s="3"/>
      <c r="G24" s="44"/>
      <c r="H24" s="44"/>
      <c r="I24" s="44"/>
      <c r="J24" s="44"/>
      <c r="K24" s="44"/>
    </row>
    <row r="25" spans="1:11" ht="15.75">
      <c r="A25" s="2" t="s">
        <v>3</v>
      </c>
      <c r="B25" s="3"/>
      <c r="C25" s="3"/>
      <c r="D25" s="3"/>
      <c r="E25" s="3"/>
      <c r="F25" s="3"/>
      <c r="G25" s="44"/>
      <c r="H25" s="44"/>
      <c r="I25" s="44"/>
      <c r="J25" s="44"/>
      <c r="K25" s="44"/>
    </row>
    <row r="26" spans="1:11" ht="15.75">
      <c r="A26" s="37" t="s">
        <v>56</v>
      </c>
      <c r="B26" s="37"/>
      <c r="C26" s="3"/>
      <c r="D26" s="2">
        <v>0</v>
      </c>
      <c r="E26" s="2">
        <v>0</v>
      </c>
      <c r="F26" s="2">
        <v>0</v>
      </c>
      <c r="G26" s="37" t="s">
        <v>13</v>
      </c>
      <c r="H26" s="37"/>
      <c r="I26" s="37"/>
      <c r="J26" s="37"/>
      <c r="K26" s="37"/>
    </row>
  </sheetData>
  <sheetProtection/>
  <mergeCells count="29">
    <mergeCell ref="G19:K19"/>
    <mergeCell ref="G22:K22"/>
    <mergeCell ref="A12:B12"/>
    <mergeCell ref="A7:A8"/>
    <mergeCell ref="B7:B8"/>
    <mergeCell ref="C7:C8"/>
    <mergeCell ref="E7:E8"/>
    <mergeCell ref="G15:K15"/>
    <mergeCell ref="A15:A16"/>
    <mergeCell ref="C15:C16"/>
    <mergeCell ref="G23:K23"/>
    <mergeCell ref="G24:K24"/>
    <mergeCell ref="G25:K25"/>
    <mergeCell ref="A26:B26"/>
    <mergeCell ref="G26:K26"/>
    <mergeCell ref="B6:D6"/>
    <mergeCell ref="G16:K16"/>
    <mergeCell ref="G17:K17"/>
    <mergeCell ref="G18:K18"/>
    <mergeCell ref="A19:B19"/>
    <mergeCell ref="D15:D16"/>
    <mergeCell ref="E15:E16"/>
    <mergeCell ref="A4:K4"/>
    <mergeCell ref="A5:K5"/>
    <mergeCell ref="D7:D8"/>
    <mergeCell ref="I1:K1"/>
    <mergeCell ref="I2:K2"/>
    <mergeCell ref="G7:H7"/>
    <mergeCell ref="I7:K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 Matyakubov</dc:creator>
  <cp:keywords/>
  <dc:description/>
  <cp:lastModifiedBy>Adliya xo'jalik</cp:lastModifiedBy>
  <cp:lastPrinted>2021-06-08T05:14:50Z</cp:lastPrinted>
  <dcterms:created xsi:type="dcterms:W3CDTF">2021-06-03T04:14:16Z</dcterms:created>
  <dcterms:modified xsi:type="dcterms:W3CDTF">2024-01-15T15:04:12Z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